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73.sharepoint.com/sites/FDAFP73/FDAFP73/00/02_ Actions/03_ Aide concrète aux AFP/01_formation/2021_informatique/EXERCICES/"/>
    </mc:Choice>
  </mc:AlternateContent>
  <xr:revisionPtr revIDLastSave="24" documentId="8_{F78477CC-BF81-490C-9206-2B8186EEBC33}" xr6:coauthVersionLast="47" xr6:coauthVersionMax="47" xr10:uidLastSave="{C29242D6-26F2-4D1E-8C73-E059C6D224E4}"/>
  <bookViews>
    <workbookView xWindow="-120" yWindow="-120" windowWidth="29040" windowHeight="15720" activeTab="4" xr2:uid="{37B38999-D5C8-4452-AE5D-B835B3E48C08}"/>
  </bookViews>
  <sheets>
    <sheet name="Cadastre" sheetId="1" r:id="rId1"/>
    <sheet name="Tableau croisé dynamique" sheetId="5" r:id="rId2"/>
    <sheet name="Budget" sheetId="2" r:id="rId3"/>
    <sheet name="Loyers" sheetId="3" r:id="rId4"/>
    <sheet name="Liste de présence" sheetId="4" r:id="rId5"/>
  </sheets>
  <definedNames>
    <definedName name="_xlnm._FilterDatabase" localSheetId="0" hidden="1">Cadastre!$A$1:$AN$66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C20" i="2"/>
  <c r="C13" i="2"/>
  <c r="C21" i="2" s="1"/>
</calcChain>
</file>

<file path=xl/sharedStrings.xml><?xml version="1.0" encoding="utf-8"?>
<sst xmlns="http://schemas.openxmlformats.org/spreadsheetml/2006/main" count="2243" uniqueCount="409">
  <si>
    <t>PAR_NUM</t>
  </si>
  <si>
    <t>CODCOM</t>
  </si>
  <si>
    <t>CCOPRE</t>
  </si>
  <si>
    <t>CODSEC</t>
  </si>
  <si>
    <t>DNUPRO</t>
  </si>
  <si>
    <t>VOI</t>
  </si>
  <si>
    <t>VOI_LIB</t>
  </si>
  <si>
    <t>GGCODEIDEN</t>
  </si>
  <si>
    <t>NOM</t>
  </si>
  <si>
    <t>SUBSEC</t>
  </si>
  <si>
    <t>DCNTPA</t>
  </si>
  <si>
    <t>DPARPI</t>
  </si>
  <si>
    <t>DSGRPF</t>
  </si>
  <si>
    <t>DCNTSF</t>
  </si>
  <si>
    <t>LABEL</t>
  </si>
  <si>
    <t>DQUALP</t>
  </si>
  <si>
    <t>DDENOM</t>
  </si>
  <si>
    <t>EPXNEE</t>
  </si>
  <si>
    <t>CCOPOS</t>
  </si>
  <si>
    <t>CCODEM</t>
  </si>
  <si>
    <t>CCODRO</t>
  </si>
  <si>
    <t>DNUPER</t>
  </si>
  <si>
    <t>DLIGN3</t>
  </si>
  <si>
    <t>DLIGN4</t>
  </si>
  <si>
    <t>DLIGN5</t>
  </si>
  <si>
    <t>DLIGN6</t>
  </si>
  <si>
    <t>DNOMLP</t>
  </si>
  <si>
    <t>DPRNLP</t>
  </si>
  <si>
    <t>JDATNSS</t>
  </si>
  <si>
    <t>DLDNSS</t>
  </si>
  <si>
    <t>DNOMCP</t>
  </si>
  <si>
    <t>DPRNCP</t>
  </si>
  <si>
    <t>DNOMUS</t>
  </si>
  <si>
    <t>DPRNUS</t>
  </si>
  <si>
    <t>_TEXTE_X</t>
  </si>
  <si>
    <t>_TEXT_ANGL</t>
  </si>
  <si>
    <t>_TEXTE_Y</t>
  </si>
  <si>
    <t>_TOP_TEXTE</t>
  </si>
  <si>
    <t>_SUBSEC</t>
  </si>
  <si>
    <t>_MSDR_LOT</t>
  </si>
  <si>
    <t>0E</t>
  </si>
  <si>
    <t>B065</t>
  </si>
  <si>
    <t>COTERIEUX</t>
  </si>
  <si>
    <t>73307----E2775-</t>
  </si>
  <si>
    <t>VALMEINIER</t>
  </si>
  <si>
    <t>PA</t>
  </si>
  <si>
    <t>patures</t>
  </si>
  <si>
    <t>DEPARTEMENT DE LA SAVOIE</t>
  </si>
  <si>
    <t>P</t>
  </si>
  <si>
    <t>PBBGGS</t>
  </si>
  <si>
    <t>FORETS DEPARTEMENTALES CS31802</t>
  </si>
  <si>
    <t>HOTEL DU DEPARTEMENT</t>
  </si>
  <si>
    <t>73018 CHAMBERY CEDEX</t>
  </si>
  <si>
    <t>974253.850857833</t>
  </si>
  <si>
    <t>6456967.79746875</t>
  </si>
  <si>
    <t>AU PLENEY</t>
  </si>
  <si>
    <t>A00070</t>
  </si>
  <si>
    <t>B152</t>
  </si>
  <si>
    <t>73307----E0038-</t>
  </si>
  <si>
    <t>M</t>
  </si>
  <si>
    <t>I</t>
  </si>
  <si>
    <t>MBVF8W</t>
  </si>
  <si>
    <t>SUR LE BOURG *</t>
  </si>
  <si>
    <t>73140 SAINT-MICHEL-DE-MAURIENNE</t>
  </si>
  <si>
    <t>73 SAINT-MICHEL-DE-MAURIENNE</t>
  </si>
  <si>
    <t>MME</t>
  </si>
  <si>
    <t>MBWPJJ</t>
  </si>
  <si>
    <t>73 CHAMBERY</t>
  </si>
  <si>
    <t>P00051</t>
  </si>
  <si>
    <t>73307----E0040-</t>
  </si>
  <si>
    <t>MBWZBP</t>
  </si>
  <si>
    <t>0034 AV  DU VIGNY</t>
  </si>
  <si>
    <t>73 VALMEINIER</t>
  </si>
  <si>
    <t>M00084</t>
  </si>
  <si>
    <t>73307----E0037-</t>
  </si>
  <si>
    <t>MBHVXF</t>
  </si>
  <si>
    <t>0235 BD  CHAVE</t>
  </si>
  <si>
    <t>13004 MARSEILLE</t>
  </si>
  <si>
    <t>N00283</t>
  </si>
  <si>
    <t>B119</t>
  </si>
  <si>
    <t>MATHOSET</t>
  </si>
  <si>
    <t>73307----E0010-</t>
  </si>
  <si>
    <t>MBX66Q</t>
  </si>
  <si>
    <t>LE VILLARET</t>
  </si>
  <si>
    <t>73300 LE CHATEL</t>
  </si>
  <si>
    <t>73 ST JEAN DE MAURIENNE</t>
  </si>
  <si>
    <t>973635.340857085</t>
  </si>
  <si>
    <t>6455174.39744311</t>
  </si>
  <si>
    <t>COMBE ORSIERE</t>
  </si>
  <si>
    <t>0D</t>
  </si>
  <si>
    <t>N00256</t>
  </si>
  <si>
    <t>B099</t>
  </si>
  <si>
    <t>LES GRIFFES</t>
  </si>
  <si>
    <t>73307----D0932-</t>
  </si>
  <si>
    <t>L</t>
  </si>
  <si>
    <t>landes</t>
  </si>
  <si>
    <t>MBZ3PD</t>
  </si>
  <si>
    <t>LES MELEZES</t>
  </si>
  <si>
    <t>73450 VALMEINIER</t>
  </si>
  <si>
    <t>N00241</t>
  </si>
  <si>
    <t>B077</t>
  </si>
  <si>
    <t>L ERAUDIER</t>
  </si>
  <si>
    <t>73307----D0939-</t>
  </si>
  <si>
    <t>MBWVL9</t>
  </si>
  <si>
    <t>LES MARCEAUX</t>
  </si>
  <si>
    <t>0232 RTE DES MARCEAUX</t>
  </si>
  <si>
    <t>38650 AVIGNONET</t>
  </si>
  <si>
    <t>RAYMOND</t>
  </si>
  <si>
    <t>MBZLBP</t>
  </si>
  <si>
    <t>APT 902</t>
  </si>
  <si>
    <t>0007 RUE GEO CHARLES</t>
  </si>
  <si>
    <t>38130 ECHIROLLES</t>
  </si>
  <si>
    <t>MBZLBQ</t>
  </si>
  <si>
    <t>ROUTE DE CALVI  APPT 36 BAT F</t>
  </si>
  <si>
    <t>0000 RES DOMAINE DE L ILE ROUSSE II</t>
  </si>
  <si>
    <t>20220 L'ILE ROUSSE</t>
  </si>
  <si>
    <t>MBZLBR</t>
  </si>
  <si>
    <t>0010 AV  D EYBENS</t>
  </si>
  <si>
    <t>38320 POISAT</t>
  </si>
  <si>
    <t>MBZLBS</t>
  </si>
  <si>
    <t>FRAGONARD BAT 31</t>
  </si>
  <si>
    <t>0031 AV  REIBAUD</t>
  </si>
  <si>
    <t>06600 ANTIBES</t>
  </si>
  <si>
    <t>MBZLBT</t>
  </si>
  <si>
    <t>0004 ALL JEAN COCTEAU</t>
  </si>
  <si>
    <t>38800 PONT DE CLAIX</t>
  </si>
  <si>
    <t>38 VIF</t>
  </si>
  <si>
    <t>T00142</t>
  </si>
  <si>
    <t>73307----E0013-</t>
  </si>
  <si>
    <t>MBFBFQ</t>
  </si>
  <si>
    <t>0012 RUE CLAUDE DE BUTTET</t>
  </si>
  <si>
    <t>73490 LA RAVOIRE</t>
  </si>
  <si>
    <t>P00094</t>
  </si>
  <si>
    <t>73307----E0019-</t>
  </si>
  <si>
    <t>MBW3QL</t>
  </si>
  <si>
    <t>0003 PL  DE LA CROIX BLANCHE</t>
  </si>
  <si>
    <t>J00032</t>
  </si>
  <si>
    <t>73307----E0022-</t>
  </si>
  <si>
    <t>MBWKCW</t>
  </si>
  <si>
    <t>LOT DES MOULINS</t>
  </si>
  <si>
    <t>LA RUAZ</t>
  </si>
  <si>
    <t>73130 SAINTE-MARIE-DE-CUINES</t>
  </si>
  <si>
    <t>N00302</t>
  </si>
  <si>
    <t>73307----E0023-</t>
  </si>
  <si>
    <t>MB297J</t>
  </si>
  <si>
    <t>LA COMBAZ</t>
  </si>
  <si>
    <t>73 MODANE</t>
  </si>
  <si>
    <t>CHRISTIAN</t>
  </si>
  <si>
    <t>S00043</t>
  </si>
  <si>
    <t>73307----E0024-</t>
  </si>
  <si>
    <t>MBXM25</t>
  </si>
  <si>
    <t>0038 RUE DE LA SERRADINE</t>
  </si>
  <si>
    <t>73300 VILLARGONDRAN</t>
  </si>
  <si>
    <t>S00100</t>
  </si>
  <si>
    <t>B061</t>
  </si>
  <si>
    <t>LES CORNIONS</t>
  </si>
  <si>
    <t>73307----D0624-</t>
  </si>
  <si>
    <t>MBZLBN</t>
  </si>
  <si>
    <t>73307----E0025-</t>
  </si>
  <si>
    <t>73307----E2182-</t>
  </si>
  <si>
    <t>73307----E0012-</t>
  </si>
  <si>
    <t>P00068</t>
  </si>
  <si>
    <t>73307----E0032-</t>
  </si>
  <si>
    <t>MBW3QS</t>
  </si>
  <si>
    <t>73307----E2187-</t>
  </si>
  <si>
    <t>G00163</t>
  </si>
  <si>
    <t>73307----D0940-</t>
  </si>
  <si>
    <t>MB4327</t>
  </si>
  <si>
    <t>LA GALINETTE BAT B</t>
  </si>
  <si>
    <t>0000 CHE DU PUY</t>
  </si>
  <si>
    <t>13760 SAINT-CANNAT</t>
  </si>
  <si>
    <t>13 AIX EN PROVENCE</t>
  </si>
  <si>
    <t>MB4326</t>
  </si>
  <si>
    <t>CHEMIN DES EMMAUS</t>
  </si>
  <si>
    <t>LA MEUNIERE</t>
  </si>
  <si>
    <t>13480 CABRIES</t>
  </si>
  <si>
    <t>B057</t>
  </si>
  <si>
    <t>73307----E0001-</t>
  </si>
  <si>
    <t>B038</t>
  </si>
  <si>
    <t>SUR LES CHATEAUX</t>
  </si>
  <si>
    <t>73307----D0842-</t>
  </si>
  <si>
    <t>73307----E2181-</t>
  </si>
  <si>
    <t>73307----E2183-</t>
  </si>
  <si>
    <t>73307----E0002-</t>
  </si>
  <si>
    <t>D00318</t>
  </si>
  <si>
    <t>73307----E0084-</t>
  </si>
  <si>
    <t>MBJHFL</t>
  </si>
  <si>
    <t>AU TERRET</t>
  </si>
  <si>
    <t>0000 RUE DES MURIERS</t>
  </si>
  <si>
    <t>73110 LA ROCHETTE</t>
  </si>
  <si>
    <t>MBLQL3</t>
  </si>
  <si>
    <t>0003 RTE DE SAINT MAURICE</t>
  </si>
  <si>
    <t>73307----D0933-</t>
  </si>
  <si>
    <t>E00110</t>
  </si>
  <si>
    <t>73307----D0930-</t>
  </si>
  <si>
    <t>MBX7J2</t>
  </si>
  <si>
    <t>L'AIGUILLE NOIRE</t>
  </si>
  <si>
    <t>0039 GR  GRANDE RUE</t>
  </si>
  <si>
    <t>73307----E2315-</t>
  </si>
  <si>
    <t>PBFBW5</t>
  </si>
  <si>
    <t>A00231</t>
  </si>
  <si>
    <t>73307----E2559-</t>
  </si>
  <si>
    <t>MB8CKF</t>
  </si>
  <si>
    <t>0037BRUE BONNAND</t>
  </si>
  <si>
    <t>69003 LYON</t>
  </si>
  <si>
    <t>MB8CKG</t>
  </si>
  <si>
    <t>0101 RUE DU PRE SEVRE</t>
  </si>
  <si>
    <t>85560 BERNARD (LE)</t>
  </si>
  <si>
    <t>MBW7QZ</t>
  </si>
  <si>
    <t>LA BUFFAZ</t>
  </si>
  <si>
    <t>73 SAINT-MICHEL</t>
  </si>
  <si>
    <t>MBW7Q3</t>
  </si>
  <si>
    <t>0220 RUE JACQUES MARRET</t>
  </si>
  <si>
    <t>73250 SAINT-PIERRE-D ALBIGNY</t>
  </si>
  <si>
    <t>73307----E2561-</t>
  </si>
  <si>
    <t>73307----E2560-</t>
  </si>
  <si>
    <t>73307----D0931-</t>
  </si>
  <si>
    <t>N00045</t>
  </si>
  <si>
    <t>73307----E0081-</t>
  </si>
  <si>
    <t>SAINT VINCENT</t>
  </si>
  <si>
    <t>73140 SAINT-MARTIN-D ARC</t>
  </si>
  <si>
    <t>MBW8TV</t>
  </si>
  <si>
    <t>73307----D0938-</t>
  </si>
  <si>
    <t>73307----E0036-</t>
  </si>
  <si>
    <t>973368.080855473</t>
  </si>
  <si>
    <t>6456878.29746792</t>
  </si>
  <si>
    <t>J00058</t>
  </si>
  <si>
    <t>MBWKDH</t>
  </si>
  <si>
    <t>T00380</t>
  </si>
  <si>
    <t>73307----E0097-</t>
  </si>
  <si>
    <t>MB2DVW</t>
  </si>
  <si>
    <t>MB2BX7</t>
  </si>
  <si>
    <t>0038 GR  GRANDE RUE</t>
  </si>
  <si>
    <t>MBVDQX</t>
  </si>
  <si>
    <t>LES PETITS BARRIOZ</t>
  </si>
  <si>
    <t>73720 QUEIGE</t>
  </si>
  <si>
    <t>MBV9SD</t>
  </si>
  <si>
    <t>SAINTE ANNE</t>
  </si>
  <si>
    <t>FONTAINE</t>
  </si>
  <si>
    <t>MICHEL</t>
  </si>
  <si>
    <t>MBWX32</t>
  </si>
  <si>
    <t>PAR PERRET PATRICK</t>
  </si>
  <si>
    <t>0092 RUE DES CHARMETTES</t>
  </si>
  <si>
    <t>69006 LYON</t>
  </si>
  <si>
    <t>73 ORELLE</t>
  </si>
  <si>
    <t>MBX68X</t>
  </si>
  <si>
    <t>A T M P    BP137</t>
  </si>
  <si>
    <t>0044BRUE CHARLES MONTREUIL</t>
  </si>
  <si>
    <t>73000 CHAMBERY</t>
  </si>
  <si>
    <t>B00437</t>
  </si>
  <si>
    <t>B155</t>
  </si>
  <si>
    <t>PRE BANDONNA</t>
  </si>
  <si>
    <t>73307----E0065-</t>
  </si>
  <si>
    <t>73307----E0095-</t>
  </si>
  <si>
    <t>73307----E0094-</t>
  </si>
  <si>
    <t>73307----E0091-</t>
  </si>
  <si>
    <t>ALBERT</t>
  </si>
  <si>
    <t>PAUL</t>
  </si>
  <si>
    <t>HELENE</t>
  </si>
  <si>
    <t>MARCEL</t>
  </si>
  <si>
    <t>DURAND</t>
  </si>
  <si>
    <t>ROBETIN</t>
  </si>
  <si>
    <t>MERCELIN</t>
  </si>
  <si>
    <t>ALIN</t>
  </si>
  <si>
    <t>VALLIN</t>
  </si>
  <si>
    <t>SOSO</t>
  </si>
  <si>
    <t>LUCAS</t>
  </si>
  <si>
    <t>RUTIN</t>
  </si>
  <si>
    <t>COMMUNE</t>
  </si>
  <si>
    <t>PRADOU</t>
  </si>
  <si>
    <t>JOUET</t>
  </si>
  <si>
    <t>POIRET</t>
  </si>
  <si>
    <t>THOMAS</t>
  </si>
  <si>
    <t>CANDICE</t>
  </si>
  <si>
    <t>SALOME</t>
  </si>
  <si>
    <t>DOSIRE</t>
  </si>
  <si>
    <t>GIRODO</t>
  </si>
  <si>
    <t>CROIX</t>
  </si>
  <si>
    <t>ROMAN</t>
  </si>
  <si>
    <t>COMMUNE X</t>
  </si>
  <si>
    <t>73_COMMUNE</t>
  </si>
  <si>
    <t>Année N</t>
  </si>
  <si>
    <t>Dépenses</t>
  </si>
  <si>
    <t>Recettes</t>
  </si>
  <si>
    <t>fonctionnement</t>
  </si>
  <si>
    <t>Remb frais secrétariat</t>
  </si>
  <si>
    <t>Loyers exploitants</t>
  </si>
  <si>
    <t>Déplacements membres CA</t>
  </si>
  <si>
    <t>Affranchissement A Générale</t>
  </si>
  <si>
    <t>Cotisations SEA et FDAFP</t>
  </si>
  <si>
    <t>Fournitures administratives</t>
  </si>
  <si>
    <t>Assurance</t>
  </si>
  <si>
    <t>Frais de mission et déplac</t>
  </si>
  <si>
    <t>Dépenses imprévues</t>
  </si>
  <si>
    <t>Indemnité président/e</t>
  </si>
  <si>
    <t>Sous Total</t>
  </si>
  <si>
    <t>Investissement</t>
  </si>
  <si>
    <t>Débroussaillage</t>
  </si>
  <si>
    <t>Subv Feader plateforme</t>
  </si>
  <si>
    <t>Achat herbe alpine</t>
  </si>
  <si>
    <t>Subv CD plateforme</t>
  </si>
  <si>
    <t>SEA cartes pour  conventions</t>
  </si>
  <si>
    <t>Plateforme de traite</t>
  </si>
  <si>
    <t>Panneaux information</t>
  </si>
  <si>
    <t>pose</t>
  </si>
  <si>
    <t>total</t>
  </si>
  <si>
    <t>-</t>
  </si>
  <si>
    <t>Surface mise en location</t>
  </si>
  <si>
    <t>Surface donnant droit à loyer</t>
  </si>
  <si>
    <t>Loyer 2021</t>
  </si>
  <si>
    <t>50 génisses</t>
  </si>
  <si>
    <t>Commentaires</t>
  </si>
  <si>
    <t>Ferme des brebis</t>
  </si>
  <si>
    <t>GAEC des vaches laitières</t>
  </si>
  <si>
    <t>Ferme des fromages</t>
  </si>
  <si>
    <t>GAEC des chèvres</t>
  </si>
  <si>
    <t>150 ovins</t>
  </si>
  <si>
    <t>10 vaches laitières</t>
  </si>
  <si>
    <t>20 ânes</t>
  </si>
  <si>
    <t>EARL des ovins</t>
  </si>
  <si>
    <t>55 chèvres</t>
  </si>
  <si>
    <t>TOTAL</t>
  </si>
  <si>
    <t>Loyer moy / ha</t>
  </si>
  <si>
    <t>Présents</t>
  </si>
  <si>
    <t>Repas</t>
  </si>
  <si>
    <t>NOM Prénom</t>
  </si>
  <si>
    <t>Structure</t>
  </si>
  <si>
    <t>Adresse mail</t>
  </si>
  <si>
    <t>Sera</t>
  </si>
  <si>
    <t>Repas du midi</t>
  </si>
  <si>
    <t>Signature</t>
  </si>
  <si>
    <t xml:space="preserve">COSTERG Daniel </t>
  </si>
  <si>
    <t>AFP de Beaune LA Fontanette</t>
  </si>
  <si>
    <t>afplafontanette@gmail.com</t>
  </si>
  <si>
    <t xml:space="preserve">CRESSENS Annick </t>
  </si>
  <si>
    <t>Conseillère Départementale</t>
  </si>
  <si>
    <t xml:space="preserve">DUVAL Maryline </t>
  </si>
  <si>
    <t>AFP de Villarodin Bourget</t>
  </si>
  <si>
    <t>GERARD DESCHAMPS-BERGER</t>
  </si>
  <si>
    <t>AFP Montfort</t>
  </si>
  <si>
    <t>g.deschamps-berger@orange.fr</t>
  </si>
  <si>
    <t>Présent(e) le 01/12/2022</t>
  </si>
  <si>
    <t xml:space="preserve">GUIGUE Gilbert </t>
  </si>
  <si>
    <t>Conseiller Départemental</t>
  </si>
  <si>
    <t xml:space="preserve">PASQUIER Yves </t>
  </si>
  <si>
    <t>AFP de Villargondran</t>
  </si>
  <si>
    <t>yvespasquier@free.fr</t>
  </si>
  <si>
    <t>TAVERNIER Emilie</t>
  </si>
  <si>
    <t>SIVAV</t>
  </si>
  <si>
    <t>direction@sivav.fr</t>
  </si>
  <si>
    <t>Présent(e) au repas</t>
  </si>
  <si>
    <t>ALLUIN Audrey</t>
  </si>
  <si>
    <t>SEA73</t>
  </si>
  <si>
    <t xml:space="preserve">BASSI-LEGER Monique </t>
  </si>
  <si>
    <t>FDAFP73</t>
  </si>
  <si>
    <t>fdafp73@gmail.com</t>
  </si>
  <si>
    <t>BERNARD Jean Pierre</t>
  </si>
  <si>
    <t>AFP FONTAINE BOUREAU</t>
  </si>
  <si>
    <t>BERTHALAY Jean-Luc</t>
  </si>
  <si>
    <t>AFP des Cols du Golet et de Bornette</t>
  </si>
  <si>
    <t>BESSES Florent</t>
  </si>
  <si>
    <t>Arlysere Agglomération</t>
  </si>
  <si>
    <t>florent.besses@arlysere.fr</t>
  </si>
  <si>
    <t>BLANC GONNET André</t>
  </si>
  <si>
    <t>AFP Du Cormet</t>
  </si>
  <si>
    <t>andre.blancgonnet@gmail.com</t>
  </si>
  <si>
    <t>BORREDA Brigitte</t>
  </si>
  <si>
    <t>AFP FONTAINE BOURREAU</t>
  </si>
  <si>
    <t>britte_borreda@yahoo.fr</t>
  </si>
  <si>
    <t>CUGNOLO Suzanne</t>
  </si>
  <si>
    <t>AFP des Bourguignons</t>
  </si>
  <si>
    <t>DUPRAZ Jérôme</t>
  </si>
  <si>
    <t>Département de la Savoie</t>
  </si>
  <si>
    <t>JACOB Guy</t>
  </si>
  <si>
    <t>AFP du Thyl</t>
  </si>
  <si>
    <t>LAJOURNADE-COLIN Baptiste</t>
  </si>
  <si>
    <t>LAPLANCHE Cendrine</t>
  </si>
  <si>
    <t>DDT de Savoie</t>
  </si>
  <si>
    <t>MOUSSETLéonard</t>
  </si>
  <si>
    <t>SEA -AFP</t>
  </si>
  <si>
    <t>mousset.leo@gmail.com</t>
  </si>
  <si>
    <t>PASCAL-MOUSSELARD Robert</t>
  </si>
  <si>
    <t>AFP des Casettes et de Solliet (Villaroger)</t>
  </si>
  <si>
    <t>robert.pascal-mousselard@wanadoo.fr</t>
  </si>
  <si>
    <t>PORTE Rosanne</t>
  </si>
  <si>
    <t>CASMB</t>
  </si>
  <si>
    <t>rosanne.porte@gmail.com</t>
  </si>
  <si>
    <t>RAVOIRE Jacques</t>
  </si>
  <si>
    <t>AFP des Hauts d'Ugine</t>
  </si>
  <si>
    <t xml:space="preserve">REYNAUD Claude </t>
  </si>
  <si>
    <t>AFP Hermillon et AFP Le Chatel</t>
  </si>
  <si>
    <t xml:space="preserve">ROMAND Alain </t>
  </si>
  <si>
    <t>SCHENKL Jacqueline</t>
  </si>
  <si>
    <t>MAIRIE de MONTENDRY</t>
  </si>
  <si>
    <t>mairiemontendry@wanadoo.fr</t>
  </si>
  <si>
    <t>SUINO Patrick</t>
  </si>
  <si>
    <t>AFP de Montmagny</t>
  </si>
  <si>
    <t>patandpad@aol.com</t>
  </si>
  <si>
    <t xml:space="preserve">THEVENON Daniel </t>
  </si>
  <si>
    <t>daniel.thevenon@wanadoo.fr</t>
  </si>
  <si>
    <t>VIVET Gilles</t>
  </si>
  <si>
    <t>FDAFP73 et AFP de Montfort</t>
  </si>
  <si>
    <t>Absent</t>
  </si>
  <si>
    <t>Présent</t>
  </si>
  <si>
    <t>Non</t>
  </si>
  <si>
    <t>Oui</t>
  </si>
  <si>
    <t>Étiquettes de lignes</t>
  </si>
  <si>
    <t>Total général</t>
  </si>
  <si>
    <t>Somme de DCNTPA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</si>
</sst>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164" fontId="0" fillId="2" borderId="9" xfId="1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43" fontId="0" fillId="2" borderId="12" xfId="1" applyFont="1" applyFill="1" applyBorder="1"/>
    <xf numFmtId="164" fontId="5" fillId="2" borderId="13" xfId="0" applyNumberFormat="1" applyFont="1" applyFill="1" applyBorder="1"/>
    <xf numFmtId="0" fontId="0" fillId="2" borderId="12" xfId="0" applyFill="1" applyBorder="1"/>
    <xf numFmtId="164" fontId="0" fillId="2" borderId="13" xfId="1" applyNumberFormat="1" applyFont="1" applyFill="1" applyBorder="1"/>
    <xf numFmtId="0" fontId="0" fillId="2" borderId="14" xfId="0" applyFill="1" applyBorder="1"/>
    <xf numFmtId="164" fontId="0" fillId="2" borderId="15" xfId="0" applyNumberForma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43" fontId="5" fillId="2" borderId="12" xfId="1" applyFont="1" applyFill="1" applyBorder="1"/>
    <xf numFmtId="0" fontId="6" fillId="2" borderId="14" xfId="0" applyFont="1" applyFill="1" applyBorder="1"/>
    <xf numFmtId="0" fontId="6" fillId="2" borderId="0" xfId="0" applyFont="1" applyFill="1"/>
    <xf numFmtId="0" fontId="7" fillId="2" borderId="0" xfId="0" applyFont="1" applyFill="1"/>
    <xf numFmtId="164" fontId="7" fillId="2" borderId="15" xfId="0" applyNumberFormat="1" applyFont="1" applyFill="1" applyBorder="1"/>
    <xf numFmtId="164" fontId="6" fillId="2" borderId="15" xfId="0" applyNumberFormat="1" applyFont="1" applyFill="1" applyBorder="1"/>
    <xf numFmtId="0" fontId="7" fillId="2" borderId="14" xfId="0" applyFont="1" applyFill="1" applyBorder="1"/>
    <xf numFmtId="43" fontId="2" fillId="2" borderId="12" xfId="1" applyFont="1" applyFill="1" applyBorder="1"/>
    <xf numFmtId="43" fontId="9" fillId="2" borderId="12" xfId="1" applyFont="1" applyFill="1" applyBorder="1"/>
    <xf numFmtId="164" fontId="0" fillId="2" borderId="13" xfId="0" applyNumberFormat="1" applyFill="1" applyBorder="1"/>
    <xf numFmtId="43" fontId="10" fillId="2" borderId="12" xfId="1" applyFont="1" applyFill="1" applyBorder="1"/>
    <xf numFmtId="164" fontId="0" fillId="2" borderId="14" xfId="0" applyNumberFormat="1" applyFill="1" applyBorder="1"/>
    <xf numFmtId="164" fontId="0" fillId="2" borderId="0" xfId="0" applyNumberFormat="1" applyFill="1"/>
    <xf numFmtId="164" fontId="0" fillId="2" borderId="15" xfId="0" applyNumberFormat="1" applyFill="1" applyBorder="1" applyAlignment="1">
      <alignment horizontal="right" wrapText="1"/>
    </xf>
    <xf numFmtId="0" fontId="0" fillId="2" borderId="16" xfId="0" applyFill="1" applyBorder="1"/>
    <xf numFmtId="0" fontId="0" fillId="2" borderId="17" xfId="0" applyFill="1" applyBorder="1"/>
    <xf numFmtId="43" fontId="2" fillId="2" borderId="17" xfId="1" applyFont="1" applyFill="1" applyBorder="1"/>
    <xf numFmtId="0" fontId="0" fillId="2" borderId="1" xfId="0" applyFill="1" applyBorder="1"/>
    <xf numFmtId="0" fontId="2" fillId="2" borderId="3" xfId="0" applyFont="1" applyFill="1" applyBorder="1"/>
    <xf numFmtId="43" fontId="2" fillId="2" borderId="1" xfId="1" applyFont="1" applyFill="1" applyBorder="1"/>
    <xf numFmtId="0" fontId="2" fillId="2" borderId="2" xfId="0" applyFont="1" applyFill="1" applyBorder="1" applyAlignment="1">
      <alignment horizontal="center"/>
    </xf>
    <xf numFmtId="164" fontId="8" fillId="3" borderId="15" xfId="0" applyNumberFormat="1" applyFont="1" applyFill="1" applyBorder="1"/>
    <xf numFmtId="164" fontId="11" fillId="3" borderId="18" xfId="0" applyNumberFormat="1" applyFont="1" applyFill="1" applyBorder="1"/>
    <xf numFmtId="164" fontId="11" fillId="3" borderId="19" xfId="0" applyNumberFormat="1" applyFont="1" applyFill="1" applyBorder="1"/>
    <xf numFmtId="164" fontId="2" fillId="3" borderId="20" xfId="0" applyNumberFormat="1" applyFont="1" applyFill="1" applyBorder="1"/>
    <xf numFmtId="0" fontId="0" fillId="0" borderId="0" xfId="0" applyAlignment="1">
      <alignment wrapText="1"/>
    </xf>
    <xf numFmtId="8" fontId="0" fillId="0" borderId="0" xfId="0" applyNumberFormat="1"/>
    <xf numFmtId="0" fontId="11" fillId="4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0" fillId="7" borderId="0" xfId="0" applyFill="1"/>
    <xf numFmtId="0" fontId="5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5" fillId="0" borderId="0" xfId="0" applyFont="1"/>
    <xf numFmtId="0" fontId="11" fillId="5" borderId="0" xfId="0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8" fontId="2" fillId="3" borderId="0" xfId="0" applyNumberFormat="1" applyFont="1" applyFill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5" fillId="0" borderId="0" xfId="0" applyNumberFormat="1" applyFont="1"/>
    <xf numFmtId="0" fontId="15" fillId="0" borderId="25" xfId="0" applyFont="1" applyBorder="1"/>
    <xf numFmtId="0" fontId="15" fillId="0" borderId="27" xfId="0" applyFont="1" applyBorder="1"/>
    <xf numFmtId="0" fontId="15" fillId="0" borderId="24" xfId="0" applyFont="1" applyBorder="1"/>
    <xf numFmtId="0" fontId="15" fillId="0" borderId="0" xfId="0" applyFont="1"/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4" fillId="0" borderId="24" xfId="2" applyBorder="1" applyAlignment="1">
      <alignment vertical="center" wrapText="1"/>
    </xf>
    <xf numFmtId="0" fontId="17" fillId="0" borderId="0" xfId="0" applyFont="1"/>
    <xf numFmtId="0" fontId="14" fillId="0" borderId="24" xfId="2" applyFill="1" applyBorder="1" applyAlignment="1">
      <alignment vertical="center" wrapText="1"/>
    </xf>
    <xf numFmtId="0" fontId="15" fillId="3" borderId="26" xfId="0" applyFont="1" applyFill="1" applyBorder="1"/>
    <xf numFmtId="0" fontId="15" fillId="3" borderId="28" xfId="0" applyFont="1" applyFill="1" applyBorder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a" refreshedDate="44908.466702662037" createdVersion="8" refreshedVersion="8" minRefreshableVersion="3" recordCount="65" xr:uid="{FA4D5FFD-F5EC-4AA5-8596-95018B4EA36C}">
  <cacheSource type="worksheet">
    <worksheetSource ref="A1:AN66" sheet="Cadastre"/>
  </cacheSource>
  <cacheFields count="40">
    <cacheField name="PAR_NUM" numFmtId="0">
      <sharedItems containsSemiMixedTypes="0" containsString="0" containsNumber="1" containsInteger="1" minValue="1" maxValue="2775"/>
    </cacheField>
    <cacheField name="CODCOM" numFmtId="0">
      <sharedItems containsSemiMixedTypes="0" containsString="0" containsNumber="1" containsInteger="1" minValue="73307" maxValue="73307"/>
    </cacheField>
    <cacheField name="CCOPRE" numFmtId="0">
      <sharedItems containsSemiMixedTypes="0" containsString="0" containsNumber="1" containsInteger="1" minValue="0" maxValue="0"/>
    </cacheField>
    <cacheField name="CODSEC" numFmtId="0">
      <sharedItems/>
    </cacheField>
    <cacheField name="DNUPRO" numFmtId="0">
      <sharedItems containsMixedTypes="1" containsNumber="1" containsInteger="1" minValue="12" maxValue="18"/>
    </cacheField>
    <cacheField name="VOI" numFmtId="0">
      <sharedItems/>
    </cacheField>
    <cacheField name="VOI_LIB" numFmtId="0">
      <sharedItems/>
    </cacheField>
    <cacheField name="GGCODEIDEN" numFmtId="0">
      <sharedItems/>
    </cacheField>
    <cacheField name="NOM" numFmtId="0">
      <sharedItems/>
    </cacheField>
    <cacheField name="SUBSEC" numFmtId="0">
      <sharedItems containsSemiMixedTypes="0" containsString="0" containsNumber="1" containsInteger="1" minValue="1" maxValue="12"/>
    </cacheField>
    <cacheField name="DCNTPA" numFmtId="0">
      <sharedItems containsSemiMixedTypes="0" containsString="0" containsNumber="1" containsInteger="1" minValue="540" maxValue="2007668"/>
    </cacheField>
    <cacheField name="DPARPI" numFmtId="0">
      <sharedItems containsString="0" containsBlank="1" containsNumber="1" containsInteger="1" minValue="1" maxValue="32"/>
    </cacheField>
    <cacheField name="DSGRPF" numFmtId="0">
      <sharedItems/>
    </cacheField>
    <cacheField name="DCNTSF" numFmtId="0">
      <sharedItems containsSemiMixedTypes="0" containsString="0" containsNumber="1" containsInteger="1" minValue="540" maxValue="2007668"/>
    </cacheField>
    <cacheField name="LABEL" numFmtId="0">
      <sharedItems/>
    </cacheField>
    <cacheField name="DQUALP" numFmtId="0">
      <sharedItems containsBlank="1"/>
    </cacheField>
    <cacheField name="DDENOM" numFmtId="0">
      <sharedItems count="27">
        <s v="DEPARTEMENT DE LA SAVOIE"/>
        <s v="ALIN"/>
        <s v="COMMUNE"/>
        <s v="PRADOU"/>
        <s v="DOSIRE"/>
        <s v="CHRISTIAN"/>
        <s v="MERCELIN"/>
        <s v="DURAND"/>
        <s v="MARCEL"/>
        <s v="ROBETIN"/>
        <s v="SALOME"/>
        <s v="CROIX"/>
        <s v="CANDICE"/>
        <s v="THOMAS"/>
        <s v="ALBERT"/>
        <s v="MICHEL"/>
        <s v="POIRET"/>
        <s v="FONTAINE"/>
        <s v="VALLIN"/>
        <s v="RAYMOND"/>
        <s v="SOSO"/>
        <s v="LUCAS"/>
        <s v="HELENE"/>
        <s v="RUTIN"/>
        <s v="PAUL"/>
        <s v="GIRODO"/>
        <s v="ROMAN"/>
      </sharedItems>
    </cacheField>
    <cacheField name="EPXNEE" numFmtId="0">
      <sharedItems containsNonDate="0" containsString="0" containsBlank="1"/>
    </cacheField>
    <cacheField name="CCOPOS" numFmtId="0">
      <sharedItems containsSemiMixedTypes="0" containsString="0" containsNumber="1" containsInteger="1" minValue="6600" maxValue="85560"/>
    </cacheField>
    <cacheField name="CCODEM" numFmtId="0">
      <sharedItems containsBlank="1"/>
    </cacheField>
    <cacheField name="CCODRO" numFmtId="0">
      <sharedItems/>
    </cacheField>
    <cacheField name="DNUPER" numFmtId="0">
      <sharedItems/>
    </cacheField>
    <cacheField name="DLIGN3" numFmtId="0">
      <sharedItems containsBlank="1"/>
    </cacheField>
    <cacheField name="DLIGN4" numFmtId="0">
      <sharedItems containsBlank="1"/>
    </cacheField>
    <cacheField name="DLIGN5" numFmtId="0">
      <sharedItems containsNonDate="0" containsString="0" containsBlank="1"/>
    </cacheField>
    <cacheField name="DLIGN6" numFmtId="0">
      <sharedItems/>
    </cacheField>
    <cacheField name="DNOMLP" numFmtId="0">
      <sharedItems/>
    </cacheField>
    <cacheField name="DPRNLP" numFmtId="0">
      <sharedItems/>
    </cacheField>
    <cacheField name="JDATNSS" numFmtId="0">
      <sharedItems containsNonDate="0" containsDate="1" containsString="0" containsBlank="1" minDate="1907-04-20T00:00:00" maxDate="1982-04-03T00:00:00"/>
    </cacheField>
    <cacheField name="DLDNSS" numFmtId="0">
      <sharedItems containsBlank="1"/>
    </cacheField>
    <cacheField name="DNOMCP" numFmtId="0">
      <sharedItems containsNonDate="0" containsString="0" containsBlank="1"/>
    </cacheField>
    <cacheField name="DPRNCP" numFmtId="0">
      <sharedItems containsNonDate="0" containsString="0" containsBlank="1"/>
    </cacheField>
    <cacheField name="DNOMUS" numFmtId="0">
      <sharedItems/>
    </cacheField>
    <cacheField name="DPRNUS" numFmtId="0">
      <sharedItems/>
    </cacheField>
    <cacheField name="_TEXTE_X" numFmtId="0">
      <sharedItems/>
    </cacheField>
    <cacheField name="_TEXT_ANGL" numFmtId="0">
      <sharedItems containsSemiMixedTypes="0" containsString="0" containsNumber="1" containsInteger="1" minValue="0" maxValue="0"/>
    </cacheField>
    <cacheField name="_TEXTE_Y" numFmtId="0">
      <sharedItems/>
    </cacheField>
    <cacheField name="_TOP_TEXTE" numFmtId="0">
      <sharedItems/>
    </cacheField>
    <cacheField name="_SUBSEC" numFmtId="0">
      <sharedItems containsSemiMixedTypes="0" containsString="0" containsNumber="1" containsInteger="1" minValue="1" maxValue="1"/>
    </cacheField>
    <cacheField name="_MSDR_LO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1"/>
    <n v="73307"/>
    <n v="0"/>
    <s v="0E"/>
    <n v="18"/>
    <s v="B057"/>
    <s v="COMBE ORSIERE"/>
    <s v="73307----E0001-"/>
    <s v="COMMUNE X"/>
    <n v="1"/>
    <n v="651400"/>
    <m/>
    <s v="PA"/>
    <n v="651400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2"/>
    <n v="73307"/>
    <n v="0"/>
    <s v="0E"/>
    <n v="18"/>
    <s v="B057"/>
    <s v="COMBE ORSIERE"/>
    <s v="73307----E0002-"/>
    <s v="COMMUNE X"/>
    <n v="1"/>
    <n v="195540"/>
    <m/>
    <s v="PA"/>
    <n v="195540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10"/>
    <n v="73307"/>
    <n v="0"/>
    <s v="0E"/>
    <s v="N00283"/>
    <s v="B119"/>
    <s v="MATHOSET"/>
    <s v="73307----E0010-"/>
    <s v="COMMUNE X"/>
    <n v="2"/>
    <n v="4450"/>
    <m/>
    <s v="PA"/>
    <n v="4450"/>
    <s v="patures"/>
    <s v="M"/>
    <x v="1"/>
    <m/>
    <n v="73300"/>
    <m/>
    <s v="P"/>
    <s v="MBX66Q"/>
    <m/>
    <s v="LE VILLARET"/>
    <m/>
    <s v="73300 LE CHATEL"/>
    <s v="ALIN"/>
    <s v="ALIN"/>
    <d v="1961-10-18T00:00:00"/>
    <s v="73 ST JEAN DE MAURIENNE"/>
    <m/>
    <m/>
    <s v="ALIN"/>
    <s v="ALIN"/>
    <s v="973635.340857085"/>
    <n v="0"/>
    <s v="6455174.39744311"/>
    <s v="COMBE ORSIERE"/>
    <n v="1"/>
    <s v="73_COMMUNE"/>
  </r>
  <r>
    <n v="12"/>
    <n v="73307"/>
    <n v="0"/>
    <s v="0E"/>
    <s v="N00283"/>
    <s v="B119"/>
    <s v="MATHOSET"/>
    <s v="73307----E0012-"/>
    <s v="COMMUNE X"/>
    <n v="2"/>
    <n v="2205"/>
    <m/>
    <s v="PA"/>
    <n v="2205"/>
    <s v="patures"/>
    <s v="M"/>
    <x v="1"/>
    <m/>
    <n v="73300"/>
    <m/>
    <s v="P"/>
    <s v="MBX66Q"/>
    <m/>
    <s v="LE VILLARET"/>
    <m/>
    <s v="73300 LE CHATEL"/>
    <s v="ALIN"/>
    <s v="ALIN"/>
    <d v="1961-10-18T00:00:00"/>
    <s v="73 ST JEAN DE MAURIENNE"/>
    <m/>
    <m/>
    <s v="ALIN"/>
    <s v="ALIN"/>
    <s v="973635.340857085"/>
    <n v="0"/>
    <s v="6455174.39744311"/>
    <s v="COMBE ORSIERE"/>
    <n v="1"/>
    <s v="73_COMMUNE"/>
  </r>
  <r>
    <n v="13"/>
    <n v="73307"/>
    <n v="0"/>
    <s v="0E"/>
    <s v="T00142"/>
    <s v="B119"/>
    <s v="MATHOSET"/>
    <s v="73307----E0013-"/>
    <s v="COMMUNE X"/>
    <n v="2"/>
    <n v="1865"/>
    <m/>
    <s v="PA"/>
    <n v="1865"/>
    <s v="patures"/>
    <s v="M"/>
    <x v="2"/>
    <m/>
    <n v="73490"/>
    <m/>
    <s v="P"/>
    <s v="MBFBFQ"/>
    <m/>
    <s v="0012 RUE CLAUDE DE BUTTET"/>
    <m/>
    <s v="73490 LA RAVOIRE"/>
    <s v="COMMUNE"/>
    <s v="COMMUNE"/>
    <d v="1935-01-05T00:00:00"/>
    <s v="73 VALMEINIER"/>
    <m/>
    <m/>
    <s v="COMMUNE"/>
    <s v="COMMUNE"/>
    <s v="973635.340857085"/>
    <n v="0"/>
    <s v="6455174.39744311"/>
    <s v="COMBE ORSIERE"/>
    <n v="1"/>
    <s v="73_COMMUNE"/>
  </r>
  <r>
    <n v="19"/>
    <n v="73307"/>
    <n v="0"/>
    <s v="0E"/>
    <s v="P00094"/>
    <s v="B119"/>
    <s v="MATHOSET"/>
    <s v="73307----E0019-"/>
    <s v="COMMUNE X"/>
    <n v="2"/>
    <n v="3100"/>
    <m/>
    <s v="PA"/>
    <n v="3100"/>
    <s v="patures"/>
    <s v="MME"/>
    <x v="3"/>
    <m/>
    <n v="73140"/>
    <m/>
    <s v="P"/>
    <s v="MBW3QL"/>
    <m/>
    <s v="0003 PL  DE LA CROIX BLANCHE"/>
    <m/>
    <s v="73140 SAINT-MICHEL-DE-MAURIENNE"/>
    <s v="PRADOU"/>
    <s v="PRADOU"/>
    <d v="1939-03-10T00:00:00"/>
    <s v="73 ST JEAN DE MAURIENNE"/>
    <m/>
    <m/>
    <s v="PRADOU"/>
    <s v="PRADOU"/>
    <s v="973635.340857085"/>
    <n v="0"/>
    <s v="6455174.39744311"/>
    <s v="COMBE ORSIERE"/>
    <n v="1"/>
    <s v="73_COMMUNE"/>
  </r>
  <r>
    <n v="22"/>
    <n v="73307"/>
    <n v="0"/>
    <s v="0E"/>
    <s v="J00032"/>
    <s v="B119"/>
    <s v="MATHOSET"/>
    <s v="73307----E0022-"/>
    <s v="COMMUNE X"/>
    <n v="2"/>
    <n v="4125"/>
    <m/>
    <s v="PA"/>
    <n v="4125"/>
    <s v="patures"/>
    <s v="M"/>
    <x v="4"/>
    <m/>
    <n v="73130"/>
    <m/>
    <s v="P"/>
    <s v="MBWKCW"/>
    <s v="LOT DES MOULINS"/>
    <s v="LA RUAZ"/>
    <m/>
    <s v="73130 SAINTE-MARIE-DE-CUINES"/>
    <s v="DOSIRE"/>
    <s v="DOSIRE"/>
    <d v="1958-04-07T00:00:00"/>
    <s v="73 VALMEINIER"/>
    <m/>
    <m/>
    <s v="DOSIRE"/>
    <s v="DOSIRE"/>
    <s v="973635.340857085"/>
    <n v="0"/>
    <s v="6455174.39744311"/>
    <s v="COMBE ORSIERE"/>
    <n v="1"/>
    <s v="73_COMMUNE"/>
  </r>
  <r>
    <n v="23"/>
    <n v="73307"/>
    <n v="0"/>
    <s v="0E"/>
    <s v="N00302"/>
    <s v="B119"/>
    <s v="MATHOSET"/>
    <s v="73307----E0023-"/>
    <s v="COMMUNE X"/>
    <n v="2"/>
    <n v="2045"/>
    <m/>
    <s v="PA"/>
    <n v="2045"/>
    <s v="patures"/>
    <s v="M"/>
    <x v="5"/>
    <m/>
    <n v="73450"/>
    <m/>
    <s v="P"/>
    <s v="MB297J"/>
    <m/>
    <s v="LA COMBAZ"/>
    <m/>
    <s v="73450 VALMEINIER"/>
    <s v="CHRISTIAN"/>
    <s v="CHRISTIAN"/>
    <d v="1963-04-13T00:00:00"/>
    <s v="73 MODANE"/>
    <m/>
    <m/>
    <s v="CHRISTIAN"/>
    <s v="CHRISTIAN"/>
    <s v="973635.340857085"/>
    <n v="0"/>
    <s v="6455174.39744311"/>
    <s v="COMBE ORSIERE"/>
    <n v="1"/>
    <s v="73_COMMUNE"/>
  </r>
  <r>
    <n v="24"/>
    <n v="73307"/>
    <n v="0"/>
    <s v="0E"/>
    <s v="S00043"/>
    <s v="B119"/>
    <s v="MATHOSET"/>
    <s v="73307----E0024-"/>
    <s v="COMMUNE X"/>
    <n v="2"/>
    <n v="2570"/>
    <m/>
    <s v="L"/>
    <n v="2570"/>
    <s v="landes"/>
    <s v="M"/>
    <x v="5"/>
    <m/>
    <n v="73300"/>
    <m/>
    <s v="P"/>
    <s v="MBXM25"/>
    <m/>
    <s v="0038 RUE DE LA SERRADINE"/>
    <m/>
    <s v="73300 VILLARGONDRAN"/>
    <s v="CHRISTIAN"/>
    <s v="CHRISTIAN"/>
    <d v="1953-07-15T00:00:00"/>
    <s v="73 ST JEAN DE MAURIENNE"/>
    <m/>
    <m/>
    <s v="CHRISTIAN"/>
    <s v="CHRISTIAN"/>
    <s v="973635.340857085"/>
    <n v="0"/>
    <s v="6455174.39744311"/>
    <s v="COMBE ORSIERE"/>
    <n v="1"/>
    <s v="73_COMMUNE"/>
  </r>
  <r>
    <n v="25"/>
    <n v="73307"/>
    <n v="0"/>
    <s v="0E"/>
    <s v="S00043"/>
    <s v="B119"/>
    <s v="MATHOSET"/>
    <s v="73307----E0025-"/>
    <s v="COMMUNE X"/>
    <n v="2"/>
    <n v="3585"/>
    <m/>
    <s v="PA"/>
    <n v="3585"/>
    <s v="patures"/>
    <s v="M"/>
    <x v="5"/>
    <m/>
    <n v="73300"/>
    <m/>
    <s v="P"/>
    <s v="MBXM25"/>
    <m/>
    <s v="0038 RUE DE LA SERRADINE"/>
    <m/>
    <s v="73300 VILLARGONDRAN"/>
    <s v="CHRISTIAN"/>
    <s v="CHRISTIAN"/>
    <d v="1953-07-15T00:00:00"/>
    <s v="73 ST JEAN DE MAURIENNE"/>
    <m/>
    <m/>
    <s v="CHRISTIAN"/>
    <s v="CHRISTIAN"/>
    <s v="973635.340857085"/>
    <n v="0"/>
    <s v="6455174.39744311"/>
    <s v="COMBE ORSIERE"/>
    <n v="1"/>
    <s v="73_COMMUNE"/>
  </r>
  <r>
    <n v="32"/>
    <n v="73307"/>
    <n v="0"/>
    <s v="0E"/>
    <s v="P00068"/>
    <s v="B119"/>
    <s v="MATHOSET"/>
    <s v="73307----E0032-"/>
    <s v="COMMUNE X"/>
    <n v="2"/>
    <n v="11820"/>
    <m/>
    <s v="PA"/>
    <n v="11820"/>
    <s v="patures"/>
    <s v="M"/>
    <x v="1"/>
    <m/>
    <n v="73450"/>
    <m/>
    <s v="P"/>
    <s v="MBW3QS"/>
    <m/>
    <s v="VALMEINIER"/>
    <m/>
    <s v="73450 VALMEINIER"/>
    <s v="ALIN"/>
    <s v="ALIN"/>
    <d v="1951-11-22T00:00:00"/>
    <s v="73 ST JEAN DE MAURIENNE"/>
    <m/>
    <m/>
    <s v="ALIN"/>
    <s v="ALIN"/>
    <s v="973635.340857085"/>
    <n v="0"/>
    <s v="6455174.39744311"/>
    <s v="COMBE ORSIERE"/>
    <n v="1"/>
    <s v="73_COMMUNE"/>
  </r>
  <r>
    <n v="36"/>
    <n v="73307"/>
    <n v="0"/>
    <s v="0E"/>
    <s v="M00084"/>
    <s v="B152"/>
    <s v="AU PLENEY"/>
    <s v="73307----E0036-"/>
    <s v="COMMUNE X"/>
    <n v="1"/>
    <n v="6000"/>
    <m/>
    <s v="PA"/>
    <n v="6000"/>
    <s v="patures"/>
    <s v="MME"/>
    <x v="6"/>
    <m/>
    <n v="13004"/>
    <m/>
    <s v="P"/>
    <s v="MBHVXF"/>
    <m/>
    <s v="0235 BD  CHAVE"/>
    <m/>
    <s v="13004 MARSEILLE"/>
    <s v="MERCELIN"/>
    <s v="MERCELIN"/>
    <d v="1955-08-30T00:00:00"/>
    <s v="73 CHAMBERY"/>
    <m/>
    <m/>
    <s v="MERCELIN"/>
    <s v="MERCELIN"/>
    <s v="973368.080855473"/>
    <n v="0"/>
    <s v="6456878.29746792"/>
    <s v="COTERIEUX"/>
    <n v="1"/>
    <s v="73_COMMUNE"/>
  </r>
  <r>
    <n v="37"/>
    <n v="73307"/>
    <n v="0"/>
    <s v="0E"/>
    <s v="M00084"/>
    <s v="B152"/>
    <s v="AU PLENEY"/>
    <s v="73307----E0037-"/>
    <s v="COMMUNE X"/>
    <n v="1"/>
    <n v="1740"/>
    <m/>
    <s v="PA"/>
    <n v="1740"/>
    <s v="patures"/>
    <s v="MME"/>
    <x v="6"/>
    <m/>
    <n v="13004"/>
    <m/>
    <s v="P"/>
    <s v="MBHVXF"/>
    <m/>
    <s v="0235 BD  CHAVE"/>
    <m/>
    <s v="13004 MARSEILLE"/>
    <s v="MERCELIN"/>
    <s v="MERCELIN"/>
    <d v="1955-08-30T00:00:00"/>
    <s v="73 CHAMBERY"/>
    <m/>
    <m/>
    <s v="MERCELIN"/>
    <s v="MERCELIN"/>
    <s v="974253.850857833"/>
    <n v="0"/>
    <s v="6456967.79746875"/>
    <s v="AU PLENEY"/>
    <n v="1"/>
    <s v="73_COMMUNE"/>
  </r>
  <r>
    <n v="38"/>
    <n v="73307"/>
    <n v="0"/>
    <s v="0E"/>
    <s v="A00070"/>
    <s v="B152"/>
    <s v="AU PLENEY"/>
    <s v="73307----E0038-"/>
    <s v="COMMUNE X"/>
    <n v="1"/>
    <n v="7998"/>
    <m/>
    <s v="PA"/>
    <n v="7998"/>
    <s v="patures"/>
    <s v="M"/>
    <x v="7"/>
    <m/>
    <n v="73140"/>
    <s v="I"/>
    <s v="P"/>
    <s v="MBVF8W"/>
    <m/>
    <s v="SUR LE BOURG *"/>
    <m/>
    <s v="73140 SAINT-MICHEL-DE-MAURIENNE"/>
    <s v="DURAND"/>
    <s v="DURAND"/>
    <d v="1945-07-03T00:00:00"/>
    <s v="73 SAINT-MICHEL-DE-MAURIENNE"/>
    <m/>
    <m/>
    <s v="DURAND"/>
    <s v="DURAND"/>
    <s v="974253.850857833"/>
    <n v="0"/>
    <s v="6456967.79746875"/>
    <s v="AU PLENEY"/>
    <n v="1"/>
    <s v="73_COMMUNE"/>
  </r>
  <r>
    <n v="38"/>
    <n v="73307"/>
    <n v="0"/>
    <s v="0E"/>
    <s v="A00070"/>
    <s v="B152"/>
    <s v="AU PLENEY"/>
    <s v="73307----E0038-"/>
    <s v="COMMUNE X"/>
    <n v="1"/>
    <n v="7998"/>
    <m/>
    <s v="PA"/>
    <n v="7998"/>
    <s v="patures"/>
    <s v="MME"/>
    <x v="8"/>
    <m/>
    <n v="73140"/>
    <s v="I"/>
    <s v="P"/>
    <s v="MBWPJJ"/>
    <m/>
    <s v="SUR LE BOURG *"/>
    <m/>
    <s v="73140 SAINT-MICHEL-DE-MAURIENNE"/>
    <s v="MARCEL"/>
    <s v="MARCEL"/>
    <d v="1949-06-30T00:00:00"/>
    <s v="73 CHAMBERY"/>
    <m/>
    <m/>
    <s v="MARCEL"/>
    <s v="MARCEL"/>
    <s v="974253.850857833"/>
    <n v="0"/>
    <s v="6456967.79746875"/>
    <s v="AU PLENEY"/>
    <n v="1"/>
    <s v="73_COMMUNE"/>
  </r>
  <r>
    <n v="40"/>
    <n v="73307"/>
    <n v="0"/>
    <s v="0E"/>
    <s v="P00051"/>
    <s v="B152"/>
    <s v="AU PLENEY"/>
    <s v="73307----E0040-"/>
    <s v="COMMUNE X"/>
    <n v="1"/>
    <n v="18690"/>
    <m/>
    <s v="PA"/>
    <n v="18690"/>
    <s v="patures"/>
    <s v="M"/>
    <x v="9"/>
    <m/>
    <n v="73140"/>
    <m/>
    <s v="P"/>
    <s v="MBWZBP"/>
    <m/>
    <s v="0034 AV  DU VIGNY"/>
    <m/>
    <s v="73140 SAINT-MICHEL-DE-MAURIENNE"/>
    <s v="ROBETIN"/>
    <s v="ROBETIN"/>
    <d v="1944-09-30T00:00:00"/>
    <s v="73 VALMEINIER"/>
    <m/>
    <m/>
    <s v="ROBETIN"/>
    <s v="ROBETIN"/>
    <s v="974253.850857833"/>
    <n v="0"/>
    <s v="6456967.79746875"/>
    <s v="AU PLENEY"/>
    <n v="1"/>
    <s v="73_COMMUNE"/>
  </r>
  <r>
    <n v="81"/>
    <n v="73307"/>
    <n v="0"/>
    <s v="0E"/>
    <s v="N00045"/>
    <s v="B065"/>
    <s v="COTERIEUX"/>
    <s v="73307----E0081-"/>
    <s v="COMMUNE X"/>
    <n v="1"/>
    <n v="12600"/>
    <m/>
    <s v="PA"/>
    <n v="12600"/>
    <s v="patures"/>
    <s v="MME"/>
    <x v="10"/>
    <m/>
    <n v="73140"/>
    <s v="I"/>
    <s v="P"/>
    <s v="MBW8TV"/>
    <m/>
    <s v="SAINT VINCENT"/>
    <m/>
    <s v="73140 SAINT-MARTIN-D ARC"/>
    <s v="SALOME"/>
    <s v="SALOME"/>
    <d v="1934-12-09T00:00:00"/>
    <s v="73 VALMEINIER"/>
    <m/>
    <m/>
    <s v="SALOME"/>
    <s v="SALOME"/>
    <s v="973635.340857085"/>
    <n v="0"/>
    <s v="6455174.39744311"/>
    <s v="COMBE ORSIERE"/>
    <n v="1"/>
    <s v="73_COMMUNE"/>
  </r>
  <r>
    <n v="84"/>
    <n v="73307"/>
    <n v="0"/>
    <s v="0E"/>
    <s v="D00318"/>
    <s v="B065"/>
    <s v="COTERIEUX"/>
    <s v="73307----E0084-"/>
    <s v="COMMUNE X"/>
    <n v="1"/>
    <n v="85050"/>
    <m/>
    <s v="PA"/>
    <n v="85050"/>
    <s v="patures"/>
    <s v="M"/>
    <x v="11"/>
    <m/>
    <n v="73110"/>
    <s v="I"/>
    <s v="P"/>
    <s v="MBJHFL"/>
    <s v="AU TERRET"/>
    <s v="0000 RUE DES MURIERS"/>
    <m/>
    <s v="73110 LA ROCHETTE"/>
    <s v="CROIX"/>
    <s v="CROIX"/>
    <d v="1974-03-07T00:00:00"/>
    <s v="73 CHAMBERY"/>
    <m/>
    <m/>
    <s v="CROIX"/>
    <s v="CROIX"/>
    <s v="973635.340857085"/>
    <n v="0"/>
    <s v="6455174.39744311"/>
    <s v="COMBE ORSIERE"/>
    <n v="1"/>
    <s v="73_COMMUNE"/>
  </r>
  <r>
    <n v="84"/>
    <n v="73307"/>
    <n v="0"/>
    <s v="0E"/>
    <s v="D00318"/>
    <s v="B065"/>
    <s v="COTERIEUX"/>
    <s v="73307----E0084-"/>
    <s v="COMMUNE X"/>
    <n v="1"/>
    <n v="85050"/>
    <m/>
    <s v="PA"/>
    <n v="85050"/>
    <s v="patures"/>
    <s v="MME"/>
    <x v="11"/>
    <m/>
    <n v="73110"/>
    <s v="I"/>
    <s v="P"/>
    <s v="MBLQL3"/>
    <m/>
    <s v="0003 RTE DE SAINT MAURICE"/>
    <m/>
    <s v="73110 LA ROCHETTE"/>
    <s v="CROIX"/>
    <s v="CROIX"/>
    <d v="1982-04-02T00:00:00"/>
    <s v="73 CHAMBERY"/>
    <m/>
    <m/>
    <s v="CROIX"/>
    <s v="CROIX"/>
    <s v="973635.340857085"/>
    <n v="0"/>
    <s v="6455174.39744311"/>
    <s v="COMBE ORSIERE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"/>
    <x v="12"/>
    <m/>
    <n v="73450"/>
    <s v="I"/>
    <s v="P"/>
    <s v="MB2DVW"/>
    <m/>
    <s v="LA COMBAZ"/>
    <m/>
    <s v="73450 VALMEINIER"/>
    <s v="CANDICE"/>
    <s v="CANDICE"/>
    <d v="1907-04-20T00:00:00"/>
    <s v="73 VALMEINIER"/>
    <m/>
    <m/>
    <s v="CANDICE"/>
    <s v="CANDICE"/>
    <s v="973368.080855473"/>
    <n v="0"/>
    <s v="6456878.29746792"/>
    <s v="COTERIEUX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ME"/>
    <x v="13"/>
    <m/>
    <n v="73140"/>
    <s v="I"/>
    <s v="P"/>
    <s v="MB2BX7"/>
    <m/>
    <s v="0038 GR  GRANDE RUE"/>
    <m/>
    <s v="73140 SAINT-MICHEL-DE-MAURIENNE"/>
    <s v="THOMAS"/>
    <s v="THOMAS"/>
    <d v="1980-05-01T00:00:00"/>
    <s v="73 ST JEAN DE MAURIENNE"/>
    <m/>
    <m/>
    <s v="THOMAS"/>
    <s v="THOMAS"/>
    <s v="973368.080855473"/>
    <n v="0"/>
    <s v="6456878.29746792"/>
    <s v="COTERIEUX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"/>
    <x v="14"/>
    <m/>
    <n v="73720"/>
    <s v="I"/>
    <s v="P"/>
    <s v="MBVDQX"/>
    <m/>
    <s v="LES PETITS BARRIOZ"/>
    <m/>
    <s v="73720 QUEIGE"/>
    <s v="ALBERT"/>
    <s v="ALBERT"/>
    <d v="1944-07-14T00:00:00"/>
    <s v="73 CHAMBERY"/>
    <m/>
    <m/>
    <s v="ALBERT"/>
    <s v="ALBERT"/>
    <s v="973368.080855473"/>
    <n v="0"/>
    <s v="6456878.29746792"/>
    <s v="COTERIEUX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"/>
    <x v="15"/>
    <m/>
    <n v="73140"/>
    <s v="I"/>
    <s v="P"/>
    <s v="MBV9SD"/>
    <m/>
    <s v="SAINTE ANNE"/>
    <m/>
    <s v="73140 SAINT-MICHEL-DE-MAURIENNE"/>
    <s v="MICHEL"/>
    <s v="MICHEL"/>
    <d v="1964-08-24T00:00:00"/>
    <s v="73 ST JEAN DE MAURIENNE"/>
    <m/>
    <m/>
    <s v="MICHEL"/>
    <s v="MICHEL"/>
    <s v="973368.080855473"/>
    <n v="0"/>
    <s v="6456878.29746792"/>
    <s v="COTERIEUX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"/>
    <x v="16"/>
    <m/>
    <n v="69006"/>
    <s v="I"/>
    <s v="P"/>
    <s v="MBWX32"/>
    <s v="PAR PERRET PATRICK"/>
    <s v="0092 RUE DES CHARMETTES"/>
    <m/>
    <s v="69006 LYON"/>
    <s v="POIRET"/>
    <s v="POIRET"/>
    <d v="1933-07-30T00:00:00"/>
    <s v="73 ORELLE"/>
    <m/>
    <m/>
    <s v="POIRET"/>
    <s v="POIRET"/>
    <s v="973368.080855473"/>
    <n v="0"/>
    <s v="6456878.29746792"/>
    <s v="COTERIEUX"/>
    <n v="1"/>
    <s v="73_COMMUNE"/>
  </r>
  <r>
    <n v="97"/>
    <n v="73307"/>
    <n v="0"/>
    <s v="0E"/>
    <s v="T00380"/>
    <s v="B065"/>
    <s v="COTERIEUX"/>
    <s v="73307----E0097-"/>
    <s v="COMMUNE X"/>
    <n v="1"/>
    <n v="48810"/>
    <m/>
    <s v="L"/>
    <n v="48810"/>
    <s v="landes"/>
    <s v="M"/>
    <x v="17"/>
    <m/>
    <n v="73000"/>
    <s v="I"/>
    <s v="P"/>
    <s v="MBX68X"/>
    <s v="A T M P    BP137"/>
    <s v="0044BRUE CHARLES MONTREUIL"/>
    <m/>
    <s v="73000 CHAMBERY"/>
    <s v="FONTAINE"/>
    <s v="FONTAINE"/>
    <d v="1961-07-14T00:00:00"/>
    <s v="73 ST JEAN DE MAURIENNE"/>
    <m/>
    <m/>
    <s v="FONTAINE"/>
    <s v="FONTAINE"/>
    <s v="973368.080855473"/>
    <n v="0"/>
    <s v="6456878.29746792"/>
    <s v="COTERIEUX"/>
    <n v="1"/>
    <s v="73_COMMUNE"/>
  </r>
  <r>
    <n v="624"/>
    <n v="73307"/>
    <n v="0"/>
    <s v="0D"/>
    <s v="S00100"/>
    <s v="B061"/>
    <s v="LES CORNIONS"/>
    <s v="73307----D0624-"/>
    <s v="COMMUNE X"/>
    <n v="4"/>
    <n v="3970"/>
    <m/>
    <s v="L"/>
    <n v="3970"/>
    <s v="landes"/>
    <s v="M"/>
    <x v="10"/>
    <m/>
    <n v="73140"/>
    <m/>
    <s v="P"/>
    <s v="MBZLBN"/>
    <m/>
    <s v="0003 PL  DE LA CROIX BLANCHE"/>
    <m/>
    <s v="73140 SAINT-MICHEL-DE-MAURIENNE"/>
    <s v="SALOME"/>
    <s v="SALOME"/>
    <d v="1931-11-11T00:00:00"/>
    <s v="73 VALMEINIER"/>
    <m/>
    <m/>
    <s v="SALOME"/>
    <s v="SALOME"/>
    <s v="973635.340857085"/>
    <n v="0"/>
    <s v="6455174.39744311"/>
    <s v="COMBE ORSIERE"/>
    <n v="1"/>
    <s v="73_COMMUNE"/>
  </r>
  <r>
    <n v="842"/>
    <n v="73307"/>
    <n v="0"/>
    <s v="0D"/>
    <n v="18"/>
    <s v="B038"/>
    <s v="SUR LES CHATEAUX"/>
    <s v="73307----D0842-"/>
    <s v="COMMUNE X"/>
    <n v="10"/>
    <n v="939500"/>
    <m/>
    <s v="PA"/>
    <n v="939500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930"/>
    <n v="73307"/>
    <n v="0"/>
    <s v="0D"/>
    <s v="E00110"/>
    <s v="B099"/>
    <s v="LES GRIFFES"/>
    <s v="73307----D0930-"/>
    <s v="COMMUNE X"/>
    <n v="12"/>
    <n v="31050"/>
    <m/>
    <s v="PA"/>
    <n v="31050"/>
    <s v="patures"/>
    <s v="MME"/>
    <x v="2"/>
    <m/>
    <n v="73140"/>
    <m/>
    <s v="P"/>
    <s v="MBX7J2"/>
    <s v="L'AIGUILLE NOIRE"/>
    <s v="0039 GR  GRANDE RUE"/>
    <m/>
    <s v="73140 SAINT-MICHEL-DE-MAURIENNE"/>
    <s v="COMMUNE"/>
    <s v="COMMUNE"/>
    <d v="1936-05-18T00:00:00"/>
    <s v="73 ST JEAN DE MAURIENNE"/>
    <m/>
    <m/>
    <s v="COMMUNE"/>
    <s v="COMMUNE"/>
    <s v="973635.340857085"/>
    <n v="0"/>
    <s v="6455174.39744311"/>
    <s v="COMBE ORSIERE"/>
    <n v="1"/>
    <s v="73_COMMUNE"/>
  </r>
  <r>
    <n v="931"/>
    <n v="73307"/>
    <n v="0"/>
    <s v="0D"/>
    <s v="N00256"/>
    <s v="B099"/>
    <s v="LES GRIFFES"/>
    <s v="73307----D0931-"/>
    <s v="COMMUNE X"/>
    <n v="12"/>
    <n v="107760"/>
    <m/>
    <s v="PA"/>
    <n v="107760"/>
    <s v="patures"/>
    <s v="M"/>
    <x v="18"/>
    <m/>
    <n v="73450"/>
    <m/>
    <s v="P"/>
    <s v="MBZ3PD"/>
    <m/>
    <s v="LES MELEZES"/>
    <m/>
    <s v="73450 VALMEINIER"/>
    <s v="VALLIN"/>
    <s v="VALLIN"/>
    <d v="1956-09-08T00:00:00"/>
    <s v="73 VALMEINIER"/>
    <m/>
    <m/>
    <s v="VALLIN"/>
    <s v="VALLIN"/>
    <s v="973635.340857085"/>
    <n v="0"/>
    <s v="6455174.39744311"/>
    <s v="COMBE ORSIERE"/>
    <n v="1"/>
    <s v="73_COMMUNE"/>
  </r>
  <r>
    <n v="932"/>
    <n v="73307"/>
    <n v="0"/>
    <s v="0D"/>
    <s v="N00256"/>
    <s v="B099"/>
    <s v="LES GRIFFES"/>
    <s v="73307----D0932-"/>
    <s v="COMMUNE X"/>
    <n v="12"/>
    <n v="22880"/>
    <m/>
    <s v="L"/>
    <n v="22880"/>
    <s v="landes"/>
    <s v="M"/>
    <x v="18"/>
    <m/>
    <n v="73450"/>
    <m/>
    <s v="P"/>
    <s v="MBZ3PD"/>
    <m/>
    <s v="LES MELEZES"/>
    <m/>
    <s v="73450 VALMEINIER"/>
    <s v="VALLIN"/>
    <s v="VALLIN"/>
    <d v="1956-09-08T00:00:00"/>
    <s v="73 VALMEINIER"/>
    <m/>
    <m/>
    <s v="VALLIN"/>
    <s v="VALLIN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"/>
    <x v="19"/>
    <m/>
    <n v="38650"/>
    <s v="I"/>
    <s v="P"/>
    <s v="MBWVL9"/>
    <s v="LES MARCEAUX"/>
    <s v="0232 RTE DES MARCEAUX"/>
    <m/>
    <s v="38650 AVIGNONET"/>
    <s v="RAYMOND"/>
    <s v="RAYMOND"/>
    <d v="1934-12-01T00:00:00"/>
    <s v="73 VALMEINIER"/>
    <m/>
    <m/>
    <s v="RAYMOND"/>
    <s v="RAYMOND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ME"/>
    <x v="20"/>
    <m/>
    <n v="38130"/>
    <s v="I"/>
    <s v="P"/>
    <s v="MBZLBP"/>
    <s v="APT 902"/>
    <s v="0007 RUE GEO CHARLES"/>
    <m/>
    <s v="38130 ECHIROLLES"/>
    <s v="SOSO"/>
    <s v="SOSO"/>
    <d v="1960-04-27T00:00:00"/>
    <s v="73 ST JEAN DE MAURIENNE"/>
    <m/>
    <m/>
    <s v="SOSO"/>
    <s v="SOSO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ME"/>
    <x v="21"/>
    <m/>
    <n v="20220"/>
    <s v="I"/>
    <s v="P"/>
    <s v="MBZLBQ"/>
    <s v="ROUTE DE CALVI  APPT 36 BAT F"/>
    <s v="0000 RES DOMAINE DE L ILE ROUSSE II"/>
    <m/>
    <s v="20220 L'ILE ROUSSE"/>
    <s v="LUCAS"/>
    <s v="LUCAS"/>
    <d v="1961-04-20T00:00:00"/>
    <s v="73 ST JEAN DE MAURIENNE"/>
    <m/>
    <m/>
    <s v="LUCAS"/>
    <s v="LUCAS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ME"/>
    <x v="22"/>
    <m/>
    <n v="38320"/>
    <s v="I"/>
    <s v="P"/>
    <s v="MBZLBR"/>
    <m/>
    <s v="0010 AV  D EYBENS"/>
    <m/>
    <s v="38320 POISAT"/>
    <s v="HELENE"/>
    <s v="HELENE"/>
    <d v="1962-08-13T00:00:00"/>
    <s v="73 ST JEAN DE MAURIENNE"/>
    <m/>
    <m/>
    <s v="HELENE"/>
    <s v="HELENE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ME"/>
    <x v="23"/>
    <m/>
    <n v="6600"/>
    <s v="I"/>
    <s v="P"/>
    <s v="MBZLBS"/>
    <s v="FRAGONARD BAT 31"/>
    <s v="0031 AV  REIBAUD"/>
    <m/>
    <s v="06600 ANTIBES"/>
    <s v="RUTIN"/>
    <s v="RUTIN"/>
    <d v="1964-09-26T00:00:00"/>
    <s v="73 ST JEAN DE MAURIENNE"/>
    <m/>
    <m/>
    <s v="RUTIN"/>
    <s v="RUTIN"/>
    <s v="973635.340857085"/>
    <n v="0"/>
    <s v="6455174.39744311"/>
    <s v="COMBE ORSIERE"/>
    <n v="1"/>
    <s v="73_COMMUNE"/>
  </r>
  <r>
    <n v="933"/>
    <n v="73307"/>
    <n v="0"/>
    <s v="0D"/>
    <s v="N00241"/>
    <s v="B077"/>
    <s v="L ERAUDIER"/>
    <s v="73307----D0933-"/>
    <s v="COMMUNE X"/>
    <n v="12"/>
    <n v="77070"/>
    <m/>
    <s v="L"/>
    <n v="77070"/>
    <s v="landes"/>
    <s v="M"/>
    <x v="24"/>
    <m/>
    <n v="38800"/>
    <s v="I"/>
    <s v="P"/>
    <s v="MBZLBT"/>
    <m/>
    <s v="0004 ALL JEAN COCTEAU"/>
    <m/>
    <s v="38800 PONT DE CLAIX"/>
    <s v="PAUL"/>
    <s v="PAUL"/>
    <d v="1967-05-31T00:00:00"/>
    <s v="38 VIF"/>
    <m/>
    <m/>
    <s v="PAUL"/>
    <s v="PAUL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"/>
    <x v="19"/>
    <m/>
    <n v="38650"/>
    <s v="I"/>
    <s v="P"/>
    <s v="MBWVL9"/>
    <s v="LES MARCEAUX"/>
    <s v="0232 RTE DES MARCEAUX"/>
    <m/>
    <s v="38650 AVIGNONET"/>
    <s v="RAYMOND"/>
    <s v="RAYMOND"/>
    <d v="1934-12-01T00:00:00"/>
    <s v="73 VALMEINIER"/>
    <m/>
    <m/>
    <s v="RAYMOND"/>
    <s v="RAYMOND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ME"/>
    <x v="20"/>
    <m/>
    <n v="38130"/>
    <s v="I"/>
    <s v="P"/>
    <s v="MBZLBP"/>
    <s v="APT 902"/>
    <s v="0007 RUE GEO CHARLES"/>
    <m/>
    <s v="38130 ECHIROLLES"/>
    <s v="SOSO"/>
    <s v="SOSO"/>
    <d v="1960-04-27T00:00:00"/>
    <s v="73 ST JEAN DE MAURIENNE"/>
    <m/>
    <m/>
    <s v="SOSO"/>
    <s v="SOSO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ME"/>
    <x v="21"/>
    <m/>
    <n v="20220"/>
    <s v="I"/>
    <s v="P"/>
    <s v="MBZLBQ"/>
    <s v="ROUTE DE CALVI  APPT 36 BAT F"/>
    <s v="0000 RES DOMAINE DE L ILE ROUSSE II"/>
    <m/>
    <s v="20220 L'ILE ROUSSE"/>
    <s v="LUCAS"/>
    <s v="LUCAS"/>
    <d v="1961-04-20T00:00:00"/>
    <s v="73 ST JEAN DE MAURIENNE"/>
    <m/>
    <m/>
    <s v="LUCAS"/>
    <s v="LUCAS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ME"/>
    <x v="22"/>
    <m/>
    <n v="38320"/>
    <s v="I"/>
    <s v="P"/>
    <s v="MBZLBR"/>
    <m/>
    <s v="0010 AV  D EYBENS"/>
    <m/>
    <s v="38320 POISAT"/>
    <s v="HELENE"/>
    <s v="HELENE"/>
    <d v="1962-08-13T00:00:00"/>
    <s v="73 ST JEAN DE MAURIENNE"/>
    <m/>
    <m/>
    <s v="HELENE"/>
    <s v="HELENE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ME"/>
    <x v="23"/>
    <m/>
    <n v="6600"/>
    <s v="I"/>
    <s v="P"/>
    <s v="MBZLBS"/>
    <s v="FRAGONARD BAT 31"/>
    <s v="0031 AV  REIBAUD"/>
    <m/>
    <s v="06600 ANTIBES"/>
    <s v="RUTIN"/>
    <s v="RUTIN"/>
    <d v="1964-09-26T00:00:00"/>
    <s v="73 ST JEAN DE MAURIENNE"/>
    <m/>
    <m/>
    <s v="RUTIN"/>
    <s v="RUTIN"/>
    <s v="973635.340857085"/>
    <n v="0"/>
    <s v="6455174.39744311"/>
    <s v="COMBE ORSIERE"/>
    <n v="1"/>
    <s v="73_COMMUNE"/>
  </r>
  <r>
    <n v="938"/>
    <n v="73307"/>
    <n v="0"/>
    <s v="0D"/>
    <s v="N00241"/>
    <s v="B077"/>
    <s v="L ERAUDIER"/>
    <s v="73307----D0938-"/>
    <s v="COMMUNE X"/>
    <n v="12"/>
    <n v="178430"/>
    <m/>
    <s v="PA"/>
    <n v="178430"/>
    <s v="patures"/>
    <s v="M"/>
    <x v="24"/>
    <m/>
    <n v="38800"/>
    <s v="I"/>
    <s v="P"/>
    <s v="MBZLBT"/>
    <m/>
    <s v="0004 ALL JEAN COCTEAU"/>
    <m/>
    <s v="38800 PONT DE CLAIX"/>
    <s v="PAUL"/>
    <s v="PAUL"/>
    <d v="1967-05-31T00:00:00"/>
    <s v="38 VIF"/>
    <m/>
    <m/>
    <s v="PAUL"/>
    <s v="PAUL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"/>
    <x v="19"/>
    <m/>
    <n v="38650"/>
    <s v="I"/>
    <s v="P"/>
    <s v="MBWVL9"/>
    <s v="LES MARCEAUX"/>
    <s v="0232 RTE DES MARCEAUX"/>
    <m/>
    <s v="38650 AVIGNONET"/>
    <s v="RAYMOND"/>
    <s v="RAYMOND"/>
    <d v="1934-12-01T00:00:00"/>
    <s v="73 VALMEINIER"/>
    <m/>
    <m/>
    <s v="RAYMOND"/>
    <s v="RAYMOND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ME"/>
    <x v="20"/>
    <m/>
    <n v="38130"/>
    <s v="I"/>
    <s v="P"/>
    <s v="MBZLBP"/>
    <s v="APT 902"/>
    <s v="0007 RUE GEO CHARLES"/>
    <m/>
    <s v="38130 ECHIROLLES"/>
    <s v="SOSO"/>
    <s v="SOSO"/>
    <d v="1960-04-27T00:00:00"/>
    <s v="73 ST JEAN DE MAURIENNE"/>
    <m/>
    <m/>
    <s v="SOSO"/>
    <s v="SOSO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ME"/>
    <x v="21"/>
    <m/>
    <n v="20220"/>
    <s v="I"/>
    <s v="P"/>
    <s v="MBZLBQ"/>
    <s v="ROUTE DE CALVI  APPT 36 BAT F"/>
    <s v="0000 RES DOMAINE DE L ILE ROUSSE II"/>
    <m/>
    <s v="20220 L'ILE ROUSSE"/>
    <s v="LUCAS"/>
    <s v="LUCAS"/>
    <d v="1961-04-20T00:00:00"/>
    <s v="73 ST JEAN DE MAURIENNE"/>
    <m/>
    <m/>
    <s v="LUCAS"/>
    <s v="LUCAS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ME"/>
    <x v="22"/>
    <m/>
    <n v="38320"/>
    <s v="I"/>
    <s v="P"/>
    <s v="MBZLBR"/>
    <m/>
    <s v="0010 AV  D EYBENS"/>
    <m/>
    <s v="38320 POISAT"/>
    <s v="HELENE"/>
    <s v="HELENE"/>
    <d v="1962-08-13T00:00:00"/>
    <s v="73 ST JEAN DE MAURIENNE"/>
    <m/>
    <m/>
    <s v="HELENE"/>
    <s v="HELENE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ME"/>
    <x v="23"/>
    <m/>
    <n v="6600"/>
    <s v="I"/>
    <s v="P"/>
    <s v="MBZLBS"/>
    <s v="FRAGONARD BAT 31"/>
    <s v="0031 AV  REIBAUD"/>
    <m/>
    <s v="06600 ANTIBES"/>
    <s v="RUTIN"/>
    <s v="RUTIN"/>
    <d v="1964-09-26T00:00:00"/>
    <s v="73 ST JEAN DE MAURIENNE"/>
    <m/>
    <m/>
    <s v="RUTIN"/>
    <s v="RUTIN"/>
    <s v="973635.340857085"/>
    <n v="0"/>
    <s v="6455174.39744311"/>
    <s v="COMBE ORSIERE"/>
    <n v="1"/>
    <s v="73_COMMUNE"/>
  </r>
  <r>
    <n v="939"/>
    <n v="73307"/>
    <n v="0"/>
    <s v="0D"/>
    <s v="N00241"/>
    <s v="B077"/>
    <s v="L ERAUDIER"/>
    <s v="73307----D0939-"/>
    <s v="COMMUNE X"/>
    <n v="12"/>
    <n v="26790"/>
    <m/>
    <s v="L"/>
    <n v="26790"/>
    <s v="landes"/>
    <s v="M"/>
    <x v="24"/>
    <m/>
    <n v="38800"/>
    <s v="I"/>
    <s v="P"/>
    <s v="MBZLBT"/>
    <m/>
    <s v="0004 ALL JEAN COCTEAU"/>
    <m/>
    <s v="38800 PONT DE CLAIX"/>
    <s v="PAUL"/>
    <s v="PAUL"/>
    <d v="1967-05-31T00:00:00"/>
    <s v="38 VIF"/>
    <m/>
    <m/>
    <s v="PAUL"/>
    <s v="PAUL"/>
    <s v="973635.340857085"/>
    <n v="0"/>
    <s v="6455174.39744311"/>
    <s v="COMBE ORSIERE"/>
    <n v="1"/>
    <s v="73_COMMUNE"/>
  </r>
  <r>
    <n v="940"/>
    <n v="73307"/>
    <n v="0"/>
    <s v="0D"/>
    <s v="G00163"/>
    <s v="B077"/>
    <s v="L ERAUDIER"/>
    <s v="73307----D0940-"/>
    <s v="COMMUNE X"/>
    <n v="12"/>
    <n v="3645"/>
    <m/>
    <s v="L"/>
    <n v="3645"/>
    <s v="landes"/>
    <s v="M"/>
    <x v="25"/>
    <m/>
    <n v="13760"/>
    <s v="I"/>
    <s v="P"/>
    <s v="MB4327"/>
    <s v="LA GALINETTE BAT B"/>
    <s v="0000 CHE DU PUY"/>
    <m/>
    <s v="13760 SAINT-CANNAT"/>
    <s v="GIRODO"/>
    <s v="GIRODO"/>
    <d v="1979-12-21T00:00:00"/>
    <s v="13 AIX EN PROVENCE"/>
    <m/>
    <m/>
    <s v="GIRODO"/>
    <s v="GIRODO"/>
    <s v="973635.340857085"/>
    <n v="0"/>
    <s v="6455174.39744311"/>
    <s v="COMBE ORSIERE"/>
    <n v="1"/>
    <s v="73_COMMUNE"/>
  </r>
  <r>
    <n v="940"/>
    <n v="73307"/>
    <n v="0"/>
    <s v="0D"/>
    <s v="G00163"/>
    <s v="B077"/>
    <s v="L ERAUDIER"/>
    <s v="73307----D0940-"/>
    <s v="COMMUNE X"/>
    <n v="12"/>
    <n v="3645"/>
    <m/>
    <s v="L"/>
    <n v="3645"/>
    <s v="landes"/>
    <s v="M"/>
    <x v="2"/>
    <m/>
    <n v="13480"/>
    <s v="I"/>
    <s v="P"/>
    <s v="MB4326"/>
    <s v="CHEMIN DES EMMAUS"/>
    <s v="LA MEUNIERE"/>
    <m/>
    <s v="13480 CABRIES"/>
    <s v="COMMUNE"/>
    <s v="COMMUNE"/>
    <d v="1975-08-21T00:00:00"/>
    <s v="13 AIX EN PROVENCE"/>
    <m/>
    <m/>
    <s v="COMMUNE"/>
    <s v="COMMUNE"/>
    <s v="973635.340857085"/>
    <n v="0"/>
    <s v="6455174.39744311"/>
    <s v="COMBE ORSIERE"/>
    <n v="1"/>
    <s v="73_COMMUNE"/>
  </r>
  <r>
    <n v="2181"/>
    <n v="73307"/>
    <n v="0"/>
    <s v="0E"/>
    <n v="18"/>
    <s v="B057"/>
    <s v="COMBE ORSIERE"/>
    <s v="73307----E2181-"/>
    <s v="COMMUNE X"/>
    <n v="1"/>
    <n v="176260"/>
    <n v="2"/>
    <s v="PA"/>
    <n v="176260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2181"/>
    <n v="73307"/>
    <n v="0"/>
    <s v="0E"/>
    <n v="18"/>
    <s v="B057"/>
    <s v="COMBE ORSIERE"/>
    <s v="73307----E2181-"/>
    <s v="COMMUNE X"/>
    <n v="1"/>
    <n v="176260"/>
    <n v="2"/>
    <s v="PA"/>
    <n v="176260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368.080855473"/>
    <n v="0"/>
    <s v="6456878.29746792"/>
    <s v="COTERIEUX"/>
    <n v="1"/>
    <s v="73_COMMUNE"/>
  </r>
  <r>
    <n v="2182"/>
    <n v="73307"/>
    <n v="0"/>
    <s v="0E"/>
    <s v="N00283"/>
    <s v="B119"/>
    <s v="MATHOSET"/>
    <s v="73307----E2182-"/>
    <s v="COMMUNE X"/>
    <n v="2"/>
    <n v="5465"/>
    <n v="9"/>
    <s v="PA"/>
    <n v="5465"/>
    <s v="patures"/>
    <s v="M"/>
    <x v="1"/>
    <m/>
    <n v="73300"/>
    <m/>
    <s v="P"/>
    <s v="MBX66Q"/>
    <m/>
    <s v="LE VILLARET"/>
    <m/>
    <s v="73300 LE CHATEL"/>
    <s v="ALIN"/>
    <s v="ALIN"/>
    <d v="1961-10-18T00:00:00"/>
    <s v="73 ST JEAN DE MAURIENNE"/>
    <m/>
    <m/>
    <s v="ALIN"/>
    <s v="ALIN"/>
    <s v="973635.340857085"/>
    <n v="0"/>
    <s v="6455174.39744311"/>
    <s v="COMBE ORSIERE"/>
    <n v="1"/>
    <s v="73_COMMUNE"/>
  </r>
  <r>
    <n v="2183"/>
    <n v="73307"/>
    <n v="0"/>
    <s v="0E"/>
    <s v="N00283"/>
    <s v="B119"/>
    <s v="MATHOSET"/>
    <s v="73307----E2183-"/>
    <s v="COMMUNE X"/>
    <n v="2"/>
    <n v="540"/>
    <n v="10"/>
    <s v="PA"/>
    <n v="540"/>
    <s v="patures"/>
    <s v="M"/>
    <x v="1"/>
    <m/>
    <n v="73300"/>
    <m/>
    <s v="P"/>
    <s v="MBX66Q"/>
    <m/>
    <s v="LE VILLARET"/>
    <m/>
    <s v="73300 LE CHATEL"/>
    <s v="ALIN"/>
    <s v="ALIN"/>
    <d v="1961-10-18T00:00:00"/>
    <s v="73 ST JEAN DE MAURIENNE"/>
    <m/>
    <m/>
    <s v="ALIN"/>
    <s v="ALIN"/>
    <s v="973635.340857085"/>
    <n v="0"/>
    <s v="6455174.39744311"/>
    <s v="COMBE ORSIERE"/>
    <n v="1"/>
    <s v="73_COMMUNE"/>
  </r>
  <r>
    <n v="2187"/>
    <n v="73307"/>
    <n v="0"/>
    <s v="0E"/>
    <s v="P00068"/>
    <s v="B119"/>
    <s v="MATHOSET"/>
    <s v="73307----E2187-"/>
    <s v="COMMUNE X"/>
    <n v="2"/>
    <n v="2120"/>
    <n v="32"/>
    <s v="PA"/>
    <n v="2120"/>
    <s v="patures"/>
    <s v="M"/>
    <x v="1"/>
    <m/>
    <n v="73450"/>
    <m/>
    <s v="P"/>
    <s v="MBW3QS"/>
    <m/>
    <s v="VALMEINIER"/>
    <m/>
    <s v="73450 VALMEINIER"/>
    <s v="ALIN"/>
    <s v="ALIN"/>
    <d v="1951-11-22T00:00:00"/>
    <s v="73 ST JEAN DE MAURIENNE"/>
    <m/>
    <m/>
    <s v="ALIN"/>
    <s v="ALIN"/>
    <s v="973635.340857085"/>
    <n v="0"/>
    <s v="6455174.39744311"/>
    <s v="COMBE ORSIERE"/>
    <n v="1"/>
    <s v="73_COMMUNE"/>
  </r>
  <r>
    <n v="2315"/>
    <n v="73307"/>
    <n v="0"/>
    <s v="0E"/>
    <n v="12"/>
    <s v="B119"/>
    <s v="MATHOSET"/>
    <s v="73307----E2315-"/>
    <s v="COMMUNE X"/>
    <n v="2"/>
    <n v="3860"/>
    <n v="5"/>
    <s v="PA"/>
    <n v="3860"/>
    <s v="patures"/>
    <m/>
    <x v="2"/>
    <m/>
    <n v="73140"/>
    <m/>
    <s v="P"/>
    <s v="PBFBW5"/>
    <m/>
    <m/>
    <m/>
    <s v="73140 SAINT-MICHEL-DE-MAURIENNE"/>
    <s v="COMMUNE"/>
    <s v="COMMUNE"/>
    <m/>
    <m/>
    <m/>
    <m/>
    <s v="COMMUNE"/>
    <s v="COMMUNE"/>
    <s v="973635.340857085"/>
    <n v="0"/>
    <s v="6455174.39744311"/>
    <s v="COMBE ORSIERE"/>
    <n v="1"/>
    <s v="73_COMMUNE"/>
  </r>
  <r>
    <n v="2559"/>
    <n v="73307"/>
    <n v="0"/>
    <s v="0E"/>
    <s v="A00231"/>
    <s v="B119"/>
    <s v="MATHOSET"/>
    <s v="73307----E2559-"/>
    <s v="COMMUNE X"/>
    <n v="2"/>
    <n v="25680"/>
    <m/>
    <s v="PA"/>
    <n v="25680"/>
    <s v="patures"/>
    <s v="M"/>
    <x v="26"/>
    <m/>
    <n v="69003"/>
    <s v="I"/>
    <s v="P"/>
    <s v="MB8CKF"/>
    <m/>
    <s v="0037BRUE BONNAND"/>
    <m/>
    <s v="69003 LYON"/>
    <s v="ROMAN"/>
    <s v="ROMAN"/>
    <d v="1949-01-13T00:00:00"/>
    <s v="73 ST JEAN DE MAURIENNE"/>
    <m/>
    <m/>
    <s v="ROMAN"/>
    <s v="ROMAN"/>
    <s v="973635.340857085"/>
    <n v="0"/>
    <s v="6455174.39744311"/>
    <s v="COMBE ORSIERE"/>
    <n v="1"/>
    <s v="73_COMMUNE"/>
  </r>
  <r>
    <n v="2559"/>
    <n v="73307"/>
    <n v="0"/>
    <s v="0E"/>
    <s v="A00231"/>
    <s v="B119"/>
    <s v="MATHOSET"/>
    <s v="73307----E2559-"/>
    <s v="COMMUNE X"/>
    <n v="2"/>
    <n v="25680"/>
    <m/>
    <s v="PA"/>
    <n v="25680"/>
    <s v="patures"/>
    <s v="M"/>
    <x v="26"/>
    <m/>
    <n v="85560"/>
    <s v="I"/>
    <s v="P"/>
    <s v="MB8CKG"/>
    <m/>
    <s v="0101 RUE DU PRE SEVRE"/>
    <m/>
    <s v="85560 BERNARD (LE)"/>
    <s v="ROMAN"/>
    <s v="ROMAN"/>
    <d v="1955-10-23T00:00:00"/>
    <s v="73 ST JEAN DE MAURIENNE"/>
    <m/>
    <m/>
    <s v="ROMAN"/>
    <s v="ROMAN"/>
    <s v="973635.340857085"/>
    <n v="0"/>
    <s v="6455174.39744311"/>
    <s v="COMBE ORSIERE"/>
    <n v="1"/>
    <s v="73_COMMUNE"/>
  </r>
  <r>
    <n v="2559"/>
    <n v="73307"/>
    <n v="0"/>
    <s v="0E"/>
    <s v="A00231"/>
    <s v="B119"/>
    <s v="MATHOSET"/>
    <s v="73307----E2559-"/>
    <s v="COMMUNE X"/>
    <n v="2"/>
    <n v="25680"/>
    <m/>
    <s v="PA"/>
    <n v="25680"/>
    <s v="patures"/>
    <s v="M"/>
    <x v="1"/>
    <m/>
    <n v="73140"/>
    <s v="I"/>
    <s v="P"/>
    <s v="MBW7QZ"/>
    <m/>
    <s v="LA BUFFAZ"/>
    <m/>
    <s v="73140 SAINT-MICHEL-DE-MAURIENNE"/>
    <s v="ALIN"/>
    <s v="ALIN"/>
    <d v="1951-08-24T00:00:00"/>
    <s v="73 SAINT-MICHEL"/>
    <m/>
    <m/>
    <s v="ALIN"/>
    <s v="ALIN"/>
    <s v="973635.340857085"/>
    <n v="0"/>
    <s v="6455174.39744311"/>
    <s v="COMBE ORSIERE"/>
    <n v="1"/>
    <s v="73_COMMUNE"/>
  </r>
  <r>
    <n v="2559"/>
    <n v="73307"/>
    <n v="0"/>
    <s v="0E"/>
    <s v="A00231"/>
    <s v="B119"/>
    <s v="MATHOSET"/>
    <s v="73307----E2559-"/>
    <s v="COMMUNE X"/>
    <n v="2"/>
    <n v="25680"/>
    <m/>
    <s v="PA"/>
    <n v="25680"/>
    <s v="patures"/>
    <s v="M"/>
    <x v="5"/>
    <m/>
    <n v="73250"/>
    <s v="I"/>
    <s v="P"/>
    <s v="MBW7Q3"/>
    <m/>
    <s v="0220 RUE JACQUES MARRET"/>
    <m/>
    <s v="73250 SAINT-PIERRE-D ALBIGNY"/>
    <s v="CHRISTIAN"/>
    <s v="CHRISTIAN"/>
    <d v="1953-06-21T00:00:00"/>
    <s v="73 SAINT-MICHEL-DE-MAURIENNE"/>
    <m/>
    <m/>
    <s v="CHRISTIAN"/>
    <s v="CHRISTIAN"/>
    <s v="973635.340857085"/>
    <n v="0"/>
    <s v="6455174.39744311"/>
    <s v="COMBE ORSIERE"/>
    <n v="1"/>
    <s v="73_COMMUNE"/>
  </r>
  <r>
    <n v="2559"/>
    <n v="73307"/>
    <n v="0"/>
    <s v="0E"/>
    <s v="A00231"/>
    <s v="B119"/>
    <s v="MATHOSET"/>
    <s v="73307----E2559-"/>
    <s v="COMMUNE X"/>
    <n v="2"/>
    <n v="25680"/>
    <m/>
    <s v="PA"/>
    <n v="25680"/>
    <s v="patures"/>
    <s v="M"/>
    <x v="5"/>
    <m/>
    <n v="73300"/>
    <s v="I"/>
    <s v="P"/>
    <s v="MBXM25"/>
    <m/>
    <s v="0038 RUE DE LA SERRADINE"/>
    <m/>
    <s v="73300 VILLARGONDRAN"/>
    <s v="CHRISTIAN"/>
    <s v="CHRISTIAN"/>
    <d v="1953-07-15T00:00:00"/>
    <s v="73 ST JEAN DE MAURIENNE"/>
    <m/>
    <m/>
    <s v="CHRISTIAN"/>
    <s v="CHRISTIAN"/>
    <s v="973635.340857085"/>
    <n v="0"/>
    <s v="6455174.39744311"/>
    <s v="COMBE ORSIERE"/>
    <n v="1"/>
    <s v="73_COMMUNE"/>
  </r>
  <r>
    <n v="2560"/>
    <n v="73307"/>
    <n v="0"/>
    <s v="0E"/>
    <n v="18"/>
    <s v="B057"/>
    <s v="COMBE ORSIERE"/>
    <s v="73307----E2560-"/>
    <s v="COMMUNE X"/>
    <n v="1"/>
    <n v="924900"/>
    <n v="1"/>
    <s v="L"/>
    <n v="924900"/>
    <s v="land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2561"/>
    <n v="73307"/>
    <n v="0"/>
    <s v="0E"/>
    <n v="18"/>
    <s v="B057"/>
    <s v="COMBE ORSIERE"/>
    <s v="73307----E2561-"/>
    <s v="COMMUNE X"/>
    <n v="1"/>
    <n v="727500"/>
    <n v="2"/>
    <s v="L"/>
    <n v="727500"/>
    <s v="land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  <r>
    <n v="2775"/>
    <n v="73307"/>
    <n v="0"/>
    <s v="0E"/>
    <n v="18"/>
    <s v="B065"/>
    <s v="COTERIEUX"/>
    <s v="73307----E2775-"/>
    <s v="COMMUNE X"/>
    <n v="1"/>
    <n v="2007668"/>
    <n v="3"/>
    <s v="PA"/>
    <n v="2007668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4253.850857833"/>
    <n v="0"/>
    <s v="6456967.79746875"/>
    <s v="AU PLENEY"/>
    <n v="1"/>
    <s v="73_COMMUNE"/>
  </r>
  <r>
    <n v="2775"/>
    <n v="73307"/>
    <n v="0"/>
    <s v="0E"/>
    <n v="18"/>
    <s v="B065"/>
    <s v="COTERIEUX"/>
    <s v="73307----E2775-"/>
    <s v="COMMUNE X"/>
    <n v="1"/>
    <n v="2007668"/>
    <n v="3"/>
    <s v="PA"/>
    <n v="2007668"/>
    <s v="patures"/>
    <m/>
    <x v="0"/>
    <m/>
    <n v="73018"/>
    <m/>
    <s v="P"/>
    <s v="PBBGGS"/>
    <s v="FORETS DEPARTEMENTALES CS31802"/>
    <s v="HOTEL DU DEPARTEMENT"/>
    <m/>
    <s v="73018 CHAMBERY CEDEX"/>
    <s v="DEPARTEMENT DE LA SAVOIE"/>
    <s v="DEPARTEMENT DE LA SAVOIE"/>
    <m/>
    <m/>
    <m/>
    <m/>
    <s v="DEPARTEMENT DE LA SAVOIE"/>
    <s v="DEPARTEMENT DE LA SAVOIE"/>
    <s v="973635.340857085"/>
    <n v="0"/>
    <s v="6455174.39744311"/>
    <s v="COMBE ORSIERE"/>
    <n v="1"/>
    <s v="73_COMMU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F53981-321A-40C9-A268-1B68BF913A2E}" name="Tableau croisé dynamique1" cacheId="2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1:B29" firstHeaderRow="1" firstDataRow="1" firstDataCol="1"/>
  <pivotFields count="4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8">
        <item x="14"/>
        <item x="1"/>
        <item x="12"/>
        <item x="5"/>
        <item x="2"/>
        <item x="11"/>
        <item x="0"/>
        <item x="4"/>
        <item x="7"/>
        <item x="17"/>
        <item x="25"/>
        <item x="22"/>
        <item x="21"/>
        <item x="8"/>
        <item x="6"/>
        <item x="15"/>
        <item x="24"/>
        <item x="16"/>
        <item x="3"/>
        <item x="19"/>
        <item x="9"/>
        <item x="26"/>
        <item x="23"/>
        <item x="10"/>
        <item x="20"/>
        <item x="13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me de DCNTPA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atandpad@aol.com" TargetMode="External"/><Relationship Id="rId2" Type="http://schemas.openxmlformats.org/officeDocument/2006/relationships/hyperlink" Target="mailto:yvespasquier@free.fr" TargetMode="External"/><Relationship Id="rId1" Type="http://schemas.openxmlformats.org/officeDocument/2006/relationships/hyperlink" Target="mailto:afplafontanet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DD2A-2C3D-4EC0-9C82-B371F53D782E}">
  <dimension ref="A1:AN86"/>
  <sheetViews>
    <sheetView workbookViewId="0">
      <selection activeCell="K87" sqref="K87"/>
    </sheetView>
  </sheetViews>
  <sheetFormatPr baseColWidth="10" defaultRowHeight="15" x14ac:dyDescent="0.25"/>
  <cols>
    <col min="8" max="8" width="16.5703125" customWidth="1"/>
  </cols>
  <sheetData>
    <row r="1" spans="1:4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x14ac:dyDescent="0.25">
      <c r="A2">
        <v>1</v>
      </c>
      <c r="B2">
        <v>73307</v>
      </c>
      <c r="C2">
        <v>0</v>
      </c>
      <c r="D2" t="s">
        <v>40</v>
      </c>
      <c r="E2">
        <v>18</v>
      </c>
      <c r="F2" t="s">
        <v>176</v>
      </c>
      <c r="G2" t="s">
        <v>88</v>
      </c>
      <c r="H2" t="s">
        <v>177</v>
      </c>
      <c r="I2" t="s">
        <v>279</v>
      </c>
      <c r="J2">
        <v>1</v>
      </c>
      <c r="K2">
        <v>651400</v>
      </c>
      <c r="M2" t="s">
        <v>45</v>
      </c>
      <c r="N2">
        <v>651400</v>
      </c>
      <c r="O2" t="s">
        <v>46</v>
      </c>
      <c r="Q2" t="s">
        <v>47</v>
      </c>
      <c r="S2">
        <v>73018</v>
      </c>
      <c r="U2" t="s">
        <v>48</v>
      </c>
      <c r="V2" t="s">
        <v>49</v>
      </c>
      <c r="W2" t="s">
        <v>50</v>
      </c>
      <c r="X2" t="s">
        <v>51</v>
      </c>
      <c r="Z2" t="s">
        <v>52</v>
      </c>
      <c r="AA2" t="s">
        <v>47</v>
      </c>
      <c r="AB2" t="s">
        <v>47</v>
      </c>
      <c r="AG2" t="s">
        <v>47</v>
      </c>
      <c r="AH2" t="s">
        <v>47</v>
      </c>
      <c r="AI2" t="s">
        <v>86</v>
      </c>
      <c r="AJ2">
        <v>0</v>
      </c>
      <c r="AK2" t="s">
        <v>87</v>
      </c>
      <c r="AL2" t="s">
        <v>88</v>
      </c>
      <c r="AM2">
        <v>1</v>
      </c>
      <c r="AN2" t="s">
        <v>280</v>
      </c>
    </row>
    <row r="3" spans="1:40" x14ac:dyDescent="0.25">
      <c r="A3">
        <v>2</v>
      </c>
      <c r="B3">
        <v>73307</v>
      </c>
      <c r="C3">
        <v>0</v>
      </c>
      <c r="D3" t="s">
        <v>40</v>
      </c>
      <c r="E3">
        <v>18</v>
      </c>
      <c r="F3" t="s">
        <v>176</v>
      </c>
      <c r="G3" t="s">
        <v>88</v>
      </c>
      <c r="H3" t="s">
        <v>183</v>
      </c>
      <c r="I3" t="s">
        <v>279</v>
      </c>
      <c r="J3">
        <v>1</v>
      </c>
      <c r="K3">
        <v>195540</v>
      </c>
      <c r="M3" t="s">
        <v>45</v>
      </c>
      <c r="N3">
        <v>195540</v>
      </c>
      <c r="O3" t="s">
        <v>46</v>
      </c>
      <c r="Q3" t="s">
        <v>47</v>
      </c>
      <c r="S3">
        <v>73018</v>
      </c>
      <c r="U3" t="s">
        <v>48</v>
      </c>
      <c r="V3" t="s">
        <v>49</v>
      </c>
      <c r="W3" t="s">
        <v>50</v>
      </c>
      <c r="X3" t="s">
        <v>51</v>
      </c>
      <c r="Z3" t="s">
        <v>52</v>
      </c>
      <c r="AA3" t="s">
        <v>47</v>
      </c>
      <c r="AB3" t="s">
        <v>47</v>
      </c>
      <c r="AG3" t="s">
        <v>47</v>
      </c>
      <c r="AH3" t="s">
        <v>47</v>
      </c>
      <c r="AI3" t="s">
        <v>86</v>
      </c>
      <c r="AJ3">
        <v>0</v>
      </c>
      <c r="AK3" t="s">
        <v>87</v>
      </c>
      <c r="AL3" t="s">
        <v>88</v>
      </c>
      <c r="AM3">
        <v>1</v>
      </c>
      <c r="AN3" t="s">
        <v>280</v>
      </c>
    </row>
    <row r="4" spans="1:40" x14ac:dyDescent="0.25">
      <c r="A4">
        <v>10</v>
      </c>
      <c r="B4">
        <v>73307</v>
      </c>
      <c r="C4">
        <v>0</v>
      </c>
      <c r="D4" t="s">
        <v>40</v>
      </c>
      <c r="E4" t="s">
        <v>78</v>
      </c>
      <c r="F4" t="s">
        <v>79</v>
      </c>
      <c r="G4" t="s">
        <v>80</v>
      </c>
      <c r="H4" t="s">
        <v>81</v>
      </c>
      <c r="I4" t="s">
        <v>279</v>
      </c>
      <c r="J4">
        <v>2</v>
      </c>
      <c r="K4">
        <v>4450</v>
      </c>
      <c r="M4" t="s">
        <v>45</v>
      </c>
      <c r="N4">
        <v>4450</v>
      </c>
      <c r="O4" t="s">
        <v>46</v>
      </c>
      <c r="P4" t="s">
        <v>59</v>
      </c>
      <c r="Q4" t="s">
        <v>263</v>
      </c>
      <c r="S4">
        <v>73300</v>
      </c>
      <c r="U4" t="s">
        <v>48</v>
      </c>
      <c r="V4" t="s">
        <v>82</v>
      </c>
      <c r="X4" t="s">
        <v>83</v>
      </c>
      <c r="Z4" t="s">
        <v>84</v>
      </c>
      <c r="AA4" t="s">
        <v>263</v>
      </c>
      <c r="AB4" t="s">
        <v>263</v>
      </c>
      <c r="AC4" s="1">
        <v>22572</v>
      </c>
      <c r="AD4" t="s">
        <v>85</v>
      </c>
      <c r="AG4" t="s">
        <v>263</v>
      </c>
      <c r="AH4" t="s">
        <v>263</v>
      </c>
      <c r="AI4" t="s">
        <v>86</v>
      </c>
      <c r="AJ4">
        <v>0</v>
      </c>
      <c r="AK4" t="s">
        <v>87</v>
      </c>
      <c r="AL4" t="s">
        <v>88</v>
      </c>
      <c r="AM4">
        <v>1</v>
      </c>
      <c r="AN4" t="s">
        <v>280</v>
      </c>
    </row>
    <row r="5" spans="1:40" x14ac:dyDescent="0.25">
      <c r="A5">
        <v>12</v>
      </c>
      <c r="B5">
        <v>73307</v>
      </c>
      <c r="C5">
        <v>0</v>
      </c>
      <c r="D5" t="s">
        <v>40</v>
      </c>
      <c r="E5" t="s">
        <v>78</v>
      </c>
      <c r="F5" t="s">
        <v>79</v>
      </c>
      <c r="G5" t="s">
        <v>80</v>
      </c>
      <c r="H5" t="s">
        <v>160</v>
      </c>
      <c r="I5" t="s">
        <v>279</v>
      </c>
      <c r="J5">
        <v>2</v>
      </c>
      <c r="K5">
        <v>2205</v>
      </c>
      <c r="M5" t="s">
        <v>45</v>
      </c>
      <c r="N5">
        <v>2205</v>
      </c>
      <c r="O5" t="s">
        <v>46</v>
      </c>
      <c r="P5" t="s">
        <v>59</v>
      </c>
      <c r="Q5" t="s">
        <v>263</v>
      </c>
      <c r="S5">
        <v>73300</v>
      </c>
      <c r="U5" t="s">
        <v>48</v>
      </c>
      <c r="V5" t="s">
        <v>82</v>
      </c>
      <c r="X5" t="s">
        <v>83</v>
      </c>
      <c r="Z5" t="s">
        <v>84</v>
      </c>
      <c r="AA5" t="s">
        <v>263</v>
      </c>
      <c r="AB5" t="s">
        <v>263</v>
      </c>
      <c r="AC5" s="1">
        <v>22572</v>
      </c>
      <c r="AD5" t="s">
        <v>85</v>
      </c>
      <c r="AG5" t="s">
        <v>263</v>
      </c>
      <c r="AH5" t="s">
        <v>263</v>
      </c>
      <c r="AI5" t="s">
        <v>86</v>
      </c>
      <c r="AJ5">
        <v>0</v>
      </c>
      <c r="AK5" t="s">
        <v>87</v>
      </c>
      <c r="AL5" t="s">
        <v>88</v>
      </c>
      <c r="AM5">
        <v>1</v>
      </c>
      <c r="AN5" t="s">
        <v>280</v>
      </c>
    </row>
    <row r="6" spans="1:40" x14ac:dyDescent="0.25">
      <c r="A6">
        <v>13</v>
      </c>
      <c r="B6">
        <v>73307</v>
      </c>
      <c r="C6">
        <v>0</v>
      </c>
      <c r="D6" t="s">
        <v>40</v>
      </c>
      <c r="E6" t="s">
        <v>127</v>
      </c>
      <c r="F6" t="s">
        <v>79</v>
      </c>
      <c r="G6" t="s">
        <v>80</v>
      </c>
      <c r="H6" t="s">
        <v>128</v>
      </c>
      <c r="I6" t="s">
        <v>279</v>
      </c>
      <c r="J6">
        <v>2</v>
      </c>
      <c r="K6">
        <v>1865</v>
      </c>
      <c r="M6" t="s">
        <v>45</v>
      </c>
      <c r="N6">
        <v>1865</v>
      </c>
      <c r="O6" t="s">
        <v>46</v>
      </c>
      <c r="P6" t="s">
        <v>59</v>
      </c>
      <c r="Q6" t="s">
        <v>268</v>
      </c>
      <c r="S6">
        <v>73490</v>
      </c>
      <c r="U6" t="s">
        <v>48</v>
      </c>
      <c r="V6" t="s">
        <v>129</v>
      </c>
      <c r="X6" t="s">
        <v>130</v>
      </c>
      <c r="Z6" t="s">
        <v>131</v>
      </c>
      <c r="AA6" t="s">
        <v>268</v>
      </c>
      <c r="AB6" t="s">
        <v>268</v>
      </c>
      <c r="AC6" s="1">
        <v>12789</v>
      </c>
      <c r="AD6" t="s">
        <v>72</v>
      </c>
      <c r="AG6" t="s">
        <v>268</v>
      </c>
      <c r="AH6" t="s">
        <v>268</v>
      </c>
      <c r="AI6" t="s">
        <v>86</v>
      </c>
      <c r="AJ6">
        <v>0</v>
      </c>
      <c r="AK6" t="s">
        <v>87</v>
      </c>
      <c r="AL6" t="s">
        <v>88</v>
      </c>
      <c r="AM6">
        <v>1</v>
      </c>
      <c r="AN6" t="s">
        <v>280</v>
      </c>
    </row>
    <row r="7" spans="1:40" x14ac:dyDescent="0.25">
      <c r="A7">
        <v>19</v>
      </c>
      <c r="B7">
        <v>73307</v>
      </c>
      <c r="C7">
        <v>0</v>
      </c>
      <c r="D7" t="s">
        <v>40</v>
      </c>
      <c r="E7" t="s">
        <v>132</v>
      </c>
      <c r="F7" t="s">
        <v>79</v>
      </c>
      <c r="G7" t="s">
        <v>80</v>
      </c>
      <c r="H7" t="s">
        <v>133</v>
      </c>
      <c r="I7" t="s">
        <v>279</v>
      </c>
      <c r="J7">
        <v>2</v>
      </c>
      <c r="K7">
        <v>3100</v>
      </c>
      <c r="M7" t="s">
        <v>45</v>
      </c>
      <c r="N7">
        <v>3100</v>
      </c>
      <c r="O7" t="s">
        <v>46</v>
      </c>
      <c r="P7" t="s">
        <v>65</v>
      </c>
      <c r="Q7" t="s">
        <v>269</v>
      </c>
      <c r="S7">
        <v>73140</v>
      </c>
      <c r="U7" t="s">
        <v>48</v>
      </c>
      <c r="V7" t="s">
        <v>134</v>
      </c>
      <c r="X7" t="s">
        <v>135</v>
      </c>
      <c r="Z7" t="s">
        <v>63</v>
      </c>
      <c r="AA7" t="s">
        <v>269</v>
      </c>
      <c r="AB7" t="s">
        <v>269</v>
      </c>
      <c r="AC7" s="1">
        <v>14314</v>
      </c>
      <c r="AD7" t="s">
        <v>85</v>
      </c>
      <c r="AG7" t="s">
        <v>269</v>
      </c>
      <c r="AH7" t="s">
        <v>269</v>
      </c>
      <c r="AI7" t="s">
        <v>86</v>
      </c>
      <c r="AJ7">
        <v>0</v>
      </c>
      <c r="AK7" t="s">
        <v>87</v>
      </c>
      <c r="AL7" t="s">
        <v>88</v>
      </c>
      <c r="AM7">
        <v>1</v>
      </c>
      <c r="AN7" t="s">
        <v>280</v>
      </c>
    </row>
    <row r="8" spans="1:40" x14ac:dyDescent="0.25">
      <c r="A8">
        <v>22</v>
      </c>
      <c r="B8">
        <v>73307</v>
      </c>
      <c r="C8">
        <v>0</v>
      </c>
      <c r="D8" t="s">
        <v>40</v>
      </c>
      <c r="E8" t="s">
        <v>136</v>
      </c>
      <c r="F8" t="s">
        <v>79</v>
      </c>
      <c r="G8" t="s">
        <v>80</v>
      </c>
      <c r="H8" t="s">
        <v>137</v>
      </c>
      <c r="I8" t="s">
        <v>279</v>
      </c>
      <c r="J8">
        <v>2</v>
      </c>
      <c r="K8">
        <v>4125</v>
      </c>
      <c r="M8" t="s">
        <v>45</v>
      </c>
      <c r="N8">
        <v>4125</v>
      </c>
      <c r="O8" t="s">
        <v>46</v>
      </c>
      <c r="P8" t="s">
        <v>59</v>
      </c>
      <c r="Q8" t="s">
        <v>275</v>
      </c>
      <c r="S8">
        <v>73130</v>
      </c>
      <c r="U8" t="s">
        <v>48</v>
      </c>
      <c r="V8" t="s">
        <v>138</v>
      </c>
      <c r="W8" t="s">
        <v>139</v>
      </c>
      <c r="X8" t="s">
        <v>140</v>
      </c>
      <c r="Z8" t="s">
        <v>141</v>
      </c>
      <c r="AA8" t="s">
        <v>275</v>
      </c>
      <c r="AB8" t="s">
        <v>275</v>
      </c>
      <c r="AC8" s="1">
        <v>21282</v>
      </c>
      <c r="AD8" t="s">
        <v>72</v>
      </c>
      <c r="AG8" t="s">
        <v>275</v>
      </c>
      <c r="AH8" t="s">
        <v>275</v>
      </c>
      <c r="AI8" t="s">
        <v>86</v>
      </c>
      <c r="AJ8">
        <v>0</v>
      </c>
      <c r="AK8" t="s">
        <v>87</v>
      </c>
      <c r="AL8" t="s">
        <v>88</v>
      </c>
      <c r="AM8">
        <v>1</v>
      </c>
      <c r="AN8" t="s">
        <v>280</v>
      </c>
    </row>
    <row r="9" spans="1:40" x14ac:dyDescent="0.25">
      <c r="A9">
        <v>23</v>
      </c>
      <c r="B9">
        <v>73307</v>
      </c>
      <c r="C9">
        <v>0</v>
      </c>
      <c r="D9" t="s">
        <v>40</v>
      </c>
      <c r="E9" t="s">
        <v>142</v>
      </c>
      <c r="F9" t="s">
        <v>79</v>
      </c>
      <c r="G9" t="s">
        <v>80</v>
      </c>
      <c r="H9" t="s">
        <v>143</v>
      </c>
      <c r="I9" t="s">
        <v>279</v>
      </c>
      <c r="J9">
        <v>2</v>
      </c>
      <c r="K9">
        <v>2045</v>
      </c>
      <c r="M9" t="s">
        <v>45</v>
      </c>
      <c r="N9">
        <v>2045</v>
      </c>
      <c r="O9" t="s">
        <v>46</v>
      </c>
      <c r="P9" t="s">
        <v>59</v>
      </c>
      <c r="Q9" t="s">
        <v>147</v>
      </c>
      <c r="S9">
        <v>73450</v>
      </c>
      <c r="U9" t="s">
        <v>48</v>
      </c>
      <c r="V9" t="s">
        <v>144</v>
      </c>
      <c r="X9" t="s">
        <v>145</v>
      </c>
      <c r="Z9" t="s">
        <v>98</v>
      </c>
      <c r="AA9" t="s">
        <v>147</v>
      </c>
      <c r="AB9" t="s">
        <v>147</v>
      </c>
      <c r="AC9" s="1">
        <v>23114</v>
      </c>
      <c r="AD9" t="s">
        <v>146</v>
      </c>
      <c r="AG9" t="s">
        <v>147</v>
      </c>
      <c r="AH9" t="s">
        <v>147</v>
      </c>
      <c r="AI9" t="s">
        <v>86</v>
      </c>
      <c r="AJ9">
        <v>0</v>
      </c>
      <c r="AK9" t="s">
        <v>87</v>
      </c>
      <c r="AL9" t="s">
        <v>88</v>
      </c>
      <c r="AM9">
        <v>1</v>
      </c>
      <c r="AN9" t="s">
        <v>280</v>
      </c>
    </row>
    <row r="10" spans="1:40" x14ac:dyDescent="0.25">
      <c r="A10">
        <v>24</v>
      </c>
      <c r="B10">
        <v>73307</v>
      </c>
      <c r="C10">
        <v>0</v>
      </c>
      <c r="D10" t="s">
        <v>40</v>
      </c>
      <c r="E10" t="s">
        <v>148</v>
      </c>
      <c r="F10" t="s">
        <v>79</v>
      </c>
      <c r="G10" t="s">
        <v>80</v>
      </c>
      <c r="H10" t="s">
        <v>149</v>
      </c>
      <c r="I10" t="s">
        <v>279</v>
      </c>
      <c r="J10">
        <v>2</v>
      </c>
      <c r="K10">
        <v>2570</v>
      </c>
      <c r="M10" t="s">
        <v>94</v>
      </c>
      <c r="N10">
        <v>2570</v>
      </c>
      <c r="O10" t="s">
        <v>95</v>
      </c>
      <c r="P10" t="s">
        <v>59</v>
      </c>
      <c r="Q10" t="s">
        <v>147</v>
      </c>
      <c r="S10">
        <v>73300</v>
      </c>
      <c r="U10" t="s">
        <v>48</v>
      </c>
      <c r="V10" t="s">
        <v>150</v>
      </c>
      <c r="X10" t="s">
        <v>151</v>
      </c>
      <c r="Z10" t="s">
        <v>152</v>
      </c>
      <c r="AA10" t="s">
        <v>147</v>
      </c>
      <c r="AB10" t="s">
        <v>147</v>
      </c>
      <c r="AC10" s="1">
        <v>19555</v>
      </c>
      <c r="AD10" t="s">
        <v>85</v>
      </c>
      <c r="AG10" t="s">
        <v>147</v>
      </c>
      <c r="AH10" t="s">
        <v>147</v>
      </c>
      <c r="AI10" t="s">
        <v>86</v>
      </c>
      <c r="AJ10">
        <v>0</v>
      </c>
      <c r="AK10" t="s">
        <v>87</v>
      </c>
      <c r="AL10" t="s">
        <v>88</v>
      </c>
      <c r="AM10">
        <v>1</v>
      </c>
      <c r="AN10" t="s">
        <v>280</v>
      </c>
    </row>
    <row r="11" spans="1:40" x14ac:dyDescent="0.25">
      <c r="A11">
        <v>25</v>
      </c>
      <c r="B11">
        <v>73307</v>
      </c>
      <c r="C11">
        <v>0</v>
      </c>
      <c r="D11" t="s">
        <v>40</v>
      </c>
      <c r="E11" t="s">
        <v>148</v>
      </c>
      <c r="F11" t="s">
        <v>79</v>
      </c>
      <c r="G11" t="s">
        <v>80</v>
      </c>
      <c r="H11" t="s">
        <v>158</v>
      </c>
      <c r="I11" t="s">
        <v>279</v>
      </c>
      <c r="J11">
        <v>2</v>
      </c>
      <c r="K11">
        <v>3585</v>
      </c>
      <c r="M11" t="s">
        <v>45</v>
      </c>
      <c r="N11">
        <v>3585</v>
      </c>
      <c r="O11" t="s">
        <v>46</v>
      </c>
      <c r="P11" t="s">
        <v>59</v>
      </c>
      <c r="Q11" t="s">
        <v>147</v>
      </c>
      <c r="S11">
        <v>73300</v>
      </c>
      <c r="U11" t="s">
        <v>48</v>
      </c>
      <c r="V11" t="s">
        <v>150</v>
      </c>
      <c r="X11" t="s">
        <v>151</v>
      </c>
      <c r="Z11" t="s">
        <v>152</v>
      </c>
      <c r="AA11" t="s">
        <v>147</v>
      </c>
      <c r="AB11" t="s">
        <v>147</v>
      </c>
      <c r="AC11" s="1">
        <v>19555</v>
      </c>
      <c r="AD11" t="s">
        <v>85</v>
      </c>
      <c r="AG11" t="s">
        <v>147</v>
      </c>
      <c r="AH11" t="s">
        <v>147</v>
      </c>
      <c r="AI11" t="s">
        <v>86</v>
      </c>
      <c r="AJ11">
        <v>0</v>
      </c>
      <c r="AK11" t="s">
        <v>87</v>
      </c>
      <c r="AL11" t="s">
        <v>88</v>
      </c>
      <c r="AM11">
        <v>1</v>
      </c>
      <c r="AN11" t="s">
        <v>280</v>
      </c>
    </row>
    <row r="12" spans="1:40" x14ac:dyDescent="0.25">
      <c r="A12">
        <v>32</v>
      </c>
      <c r="B12">
        <v>73307</v>
      </c>
      <c r="C12">
        <v>0</v>
      </c>
      <c r="D12" t="s">
        <v>40</v>
      </c>
      <c r="E12" t="s">
        <v>161</v>
      </c>
      <c r="F12" t="s">
        <v>79</v>
      </c>
      <c r="G12" t="s">
        <v>80</v>
      </c>
      <c r="H12" t="s">
        <v>162</v>
      </c>
      <c r="I12" t="s">
        <v>279</v>
      </c>
      <c r="J12">
        <v>2</v>
      </c>
      <c r="K12">
        <v>11820</v>
      </c>
      <c r="M12" t="s">
        <v>45</v>
      </c>
      <c r="N12">
        <v>11820</v>
      </c>
      <c r="O12" t="s">
        <v>46</v>
      </c>
      <c r="P12" t="s">
        <v>59</v>
      </c>
      <c r="Q12" t="s">
        <v>263</v>
      </c>
      <c r="S12">
        <v>73450</v>
      </c>
      <c r="U12" t="s">
        <v>48</v>
      </c>
      <c r="V12" t="s">
        <v>163</v>
      </c>
      <c r="X12" t="s">
        <v>44</v>
      </c>
      <c r="Z12" t="s">
        <v>98</v>
      </c>
      <c r="AA12" t="s">
        <v>263</v>
      </c>
      <c r="AB12" t="s">
        <v>263</v>
      </c>
      <c r="AC12" s="1">
        <v>18954</v>
      </c>
      <c r="AD12" t="s">
        <v>85</v>
      </c>
      <c r="AG12" t="s">
        <v>263</v>
      </c>
      <c r="AH12" t="s">
        <v>263</v>
      </c>
      <c r="AI12" t="s">
        <v>86</v>
      </c>
      <c r="AJ12">
        <v>0</v>
      </c>
      <c r="AK12" t="s">
        <v>87</v>
      </c>
      <c r="AL12" t="s">
        <v>88</v>
      </c>
      <c r="AM12">
        <v>1</v>
      </c>
      <c r="AN12" t="s">
        <v>280</v>
      </c>
    </row>
    <row r="13" spans="1:40" x14ac:dyDescent="0.25">
      <c r="A13">
        <v>36</v>
      </c>
      <c r="B13">
        <v>73307</v>
      </c>
      <c r="C13">
        <v>0</v>
      </c>
      <c r="D13" t="s">
        <v>40</v>
      </c>
      <c r="E13" t="s">
        <v>73</v>
      </c>
      <c r="F13" t="s">
        <v>57</v>
      </c>
      <c r="G13" t="s">
        <v>55</v>
      </c>
      <c r="H13" t="s">
        <v>223</v>
      </c>
      <c r="I13" t="s">
        <v>279</v>
      </c>
      <c r="J13">
        <v>1</v>
      </c>
      <c r="K13">
        <v>6000</v>
      </c>
      <c r="M13" t="s">
        <v>45</v>
      </c>
      <c r="N13">
        <v>6000</v>
      </c>
      <c r="O13" t="s">
        <v>46</v>
      </c>
      <c r="P13" t="s">
        <v>65</v>
      </c>
      <c r="Q13" t="s">
        <v>262</v>
      </c>
      <c r="S13">
        <v>13004</v>
      </c>
      <c r="U13" t="s">
        <v>48</v>
      </c>
      <c r="V13" t="s">
        <v>75</v>
      </c>
      <c r="X13" t="s">
        <v>76</v>
      </c>
      <c r="Z13" t="s">
        <v>77</v>
      </c>
      <c r="AA13" t="s">
        <v>262</v>
      </c>
      <c r="AB13" t="s">
        <v>262</v>
      </c>
      <c r="AC13" s="1">
        <v>20331</v>
      </c>
      <c r="AD13" t="s">
        <v>67</v>
      </c>
      <c r="AG13" t="s">
        <v>262</v>
      </c>
      <c r="AH13" t="s">
        <v>262</v>
      </c>
      <c r="AI13" t="s">
        <v>224</v>
      </c>
      <c r="AJ13">
        <v>0</v>
      </c>
      <c r="AK13" t="s">
        <v>225</v>
      </c>
      <c r="AL13" t="s">
        <v>42</v>
      </c>
      <c r="AM13">
        <v>1</v>
      </c>
      <c r="AN13" t="s">
        <v>280</v>
      </c>
    </row>
    <row r="14" spans="1:40" x14ac:dyDescent="0.25">
      <c r="A14">
        <v>37</v>
      </c>
      <c r="B14">
        <v>73307</v>
      </c>
      <c r="C14">
        <v>0</v>
      </c>
      <c r="D14" t="s">
        <v>40</v>
      </c>
      <c r="E14" t="s">
        <v>73</v>
      </c>
      <c r="F14" t="s">
        <v>57</v>
      </c>
      <c r="G14" t="s">
        <v>55</v>
      </c>
      <c r="H14" t="s">
        <v>74</v>
      </c>
      <c r="I14" t="s">
        <v>279</v>
      </c>
      <c r="J14">
        <v>1</v>
      </c>
      <c r="K14">
        <v>1740</v>
      </c>
      <c r="M14" t="s">
        <v>45</v>
      </c>
      <c r="N14">
        <v>1740</v>
      </c>
      <c r="O14" t="s">
        <v>46</v>
      </c>
      <c r="P14" t="s">
        <v>65</v>
      </c>
      <c r="Q14" t="s">
        <v>262</v>
      </c>
      <c r="S14">
        <v>13004</v>
      </c>
      <c r="U14" t="s">
        <v>48</v>
      </c>
      <c r="V14" t="s">
        <v>75</v>
      </c>
      <c r="X14" t="s">
        <v>76</v>
      </c>
      <c r="Z14" t="s">
        <v>77</v>
      </c>
      <c r="AA14" t="s">
        <v>262</v>
      </c>
      <c r="AB14" t="s">
        <v>262</v>
      </c>
      <c r="AC14" s="1">
        <v>20331</v>
      </c>
      <c r="AD14" t="s">
        <v>67</v>
      </c>
      <c r="AG14" t="s">
        <v>262</v>
      </c>
      <c r="AH14" t="s">
        <v>262</v>
      </c>
      <c r="AI14" t="s">
        <v>53</v>
      </c>
      <c r="AJ14">
        <v>0</v>
      </c>
      <c r="AK14" t="s">
        <v>54</v>
      </c>
      <c r="AL14" t="s">
        <v>55</v>
      </c>
      <c r="AM14">
        <v>1</v>
      </c>
      <c r="AN14" t="s">
        <v>280</v>
      </c>
    </row>
    <row r="15" spans="1:40" x14ac:dyDescent="0.25">
      <c r="A15">
        <v>38</v>
      </c>
      <c r="B15">
        <v>73307</v>
      </c>
      <c r="C15">
        <v>0</v>
      </c>
      <c r="D15" t="s">
        <v>40</v>
      </c>
      <c r="E15" t="s">
        <v>56</v>
      </c>
      <c r="F15" t="s">
        <v>57</v>
      </c>
      <c r="G15" t="s">
        <v>55</v>
      </c>
      <c r="H15" t="s">
        <v>58</v>
      </c>
      <c r="I15" t="s">
        <v>279</v>
      </c>
      <c r="J15">
        <v>1</v>
      </c>
      <c r="K15">
        <v>7998</v>
      </c>
      <c r="M15" t="s">
        <v>45</v>
      </c>
      <c r="N15">
        <v>7998</v>
      </c>
      <c r="O15" t="s">
        <v>46</v>
      </c>
      <c r="P15" t="s">
        <v>59</v>
      </c>
      <c r="Q15" t="s">
        <v>260</v>
      </c>
      <c r="S15">
        <v>73140</v>
      </c>
      <c r="T15" t="s">
        <v>60</v>
      </c>
      <c r="U15" t="s">
        <v>48</v>
      </c>
      <c r="V15" t="s">
        <v>61</v>
      </c>
      <c r="X15" t="s">
        <v>62</v>
      </c>
      <c r="Z15" t="s">
        <v>63</v>
      </c>
      <c r="AA15" t="s">
        <v>260</v>
      </c>
      <c r="AB15" t="s">
        <v>260</v>
      </c>
      <c r="AC15" s="1">
        <v>16621</v>
      </c>
      <c r="AD15" t="s">
        <v>64</v>
      </c>
      <c r="AG15" t="s">
        <v>260</v>
      </c>
      <c r="AH15" t="s">
        <v>260</v>
      </c>
      <c r="AI15" t="s">
        <v>53</v>
      </c>
      <c r="AJ15">
        <v>0</v>
      </c>
      <c r="AK15" t="s">
        <v>54</v>
      </c>
      <c r="AL15" t="s">
        <v>55</v>
      </c>
      <c r="AM15">
        <v>1</v>
      </c>
      <c r="AN15" t="s">
        <v>280</v>
      </c>
    </row>
    <row r="16" spans="1:40" x14ac:dyDescent="0.25">
      <c r="A16">
        <v>38</v>
      </c>
      <c r="B16">
        <v>73307</v>
      </c>
      <c r="C16">
        <v>0</v>
      </c>
      <c r="D16" t="s">
        <v>40</v>
      </c>
      <c r="E16" t="s">
        <v>56</v>
      </c>
      <c r="F16" t="s">
        <v>57</v>
      </c>
      <c r="G16" t="s">
        <v>55</v>
      </c>
      <c r="H16" t="s">
        <v>58</v>
      </c>
      <c r="I16" t="s">
        <v>279</v>
      </c>
      <c r="J16">
        <v>1</v>
      </c>
      <c r="K16">
        <v>7998</v>
      </c>
      <c r="M16" t="s">
        <v>45</v>
      </c>
      <c r="N16">
        <v>7998</v>
      </c>
      <c r="O16" t="s">
        <v>46</v>
      </c>
      <c r="P16" t="s">
        <v>65</v>
      </c>
      <c r="Q16" t="s">
        <v>259</v>
      </c>
      <c r="S16">
        <v>73140</v>
      </c>
      <c r="T16" t="s">
        <v>60</v>
      </c>
      <c r="U16" t="s">
        <v>48</v>
      </c>
      <c r="V16" t="s">
        <v>66</v>
      </c>
      <c r="X16" t="s">
        <v>62</v>
      </c>
      <c r="Z16" t="s">
        <v>63</v>
      </c>
      <c r="AA16" t="s">
        <v>259</v>
      </c>
      <c r="AB16" t="s">
        <v>259</v>
      </c>
      <c r="AC16" s="1">
        <v>18079</v>
      </c>
      <c r="AD16" t="s">
        <v>67</v>
      </c>
      <c r="AG16" t="s">
        <v>259</v>
      </c>
      <c r="AH16" t="s">
        <v>259</v>
      </c>
      <c r="AI16" t="s">
        <v>53</v>
      </c>
      <c r="AJ16">
        <v>0</v>
      </c>
      <c r="AK16" t="s">
        <v>54</v>
      </c>
      <c r="AL16" t="s">
        <v>55</v>
      </c>
      <c r="AM16">
        <v>1</v>
      </c>
      <c r="AN16" t="s">
        <v>280</v>
      </c>
    </row>
    <row r="17" spans="1:40" x14ac:dyDescent="0.25">
      <c r="A17">
        <v>40</v>
      </c>
      <c r="B17">
        <v>73307</v>
      </c>
      <c r="C17">
        <v>0</v>
      </c>
      <c r="D17" t="s">
        <v>40</v>
      </c>
      <c r="E17" t="s">
        <v>68</v>
      </c>
      <c r="F17" t="s">
        <v>57</v>
      </c>
      <c r="G17" t="s">
        <v>55</v>
      </c>
      <c r="H17" t="s">
        <v>69</v>
      </c>
      <c r="I17" t="s">
        <v>279</v>
      </c>
      <c r="J17">
        <v>1</v>
      </c>
      <c r="K17">
        <v>18690</v>
      </c>
      <c r="M17" t="s">
        <v>45</v>
      </c>
      <c r="N17">
        <v>18690</v>
      </c>
      <c r="O17" t="s">
        <v>46</v>
      </c>
      <c r="P17" t="s">
        <v>59</v>
      </c>
      <c r="Q17" t="s">
        <v>261</v>
      </c>
      <c r="S17">
        <v>73140</v>
      </c>
      <c r="U17" t="s">
        <v>48</v>
      </c>
      <c r="V17" t="s">
        <v>70</v>
      </c>
      <c r="X17" t="s">
        <v>71</v>
      </c>
      <c r="Z17" t="s">
        <v>63</v>
      </c>
      <c r="AA17" t="s">
        <v>261</v>
      </c>
      <c r="AB17" t="s">
        <v>261</v>
      </c>
      <c r="AC17" s="1">
        <v>16345</v>
      </c>
      <c r="AD17" t="s">
        <v>72</v>
      </c>
      <c r="AG17" t="s">
        <v>261</v>
      </c>
      <c r="AH17" t="s">
        <v>261</v>
      </c>
      <c r="AI17" t="s">
        <v>53</v>
      </c>
      <c r="AJ17">
        <v>0</v>
      </c>
      <c r="AK17" t="s">
        <v>54</v>
      </c>
      <c r="AL17" t="s">
        <v>55</v>
      </c>
      <c r="AM17">
        <v>1</v>
      </c>
      <c r="AN17" t="s">
        <v>280</v>
      </c>
    </row>
    <row r="18" spans="1:40" x14ac:dyDescent="0.25">
      <c r="A18">
        <v>81</v>
      </c>
      <c r="B18">
        <v>73307</v>
      </c>
      <c r="C18">
        <v>0</v>
      </c>
      <c r="D18" t="s">
        <v>40</v>
      </c>
      <c r="E18" t="s">
        <v>217</v>
      </c>
      <c r="F18" t="s">
        <v>41</v>
      </c>
      <c r="G18" t="s">
        <v>42</v>
      </c>
      <c r="H18" t="s">
        <v>218</v>
      </c>
      <c r="I18" t="s">
        <v>279</v>
      </c>
      <c r="J18">
        <v>1</v>
      </c>
      <c r="K18">
        <v>12600</v>
      </c>
      <c r="M18" t="s">
        <v>45</v>
      </c>
      <c r="N18">
        <v>12600</v>
      </c>
      <c r="O18" t="s">
        <v>46</v>
      </c>
      <c r="P18" t="s">
        <v>65</v>
      </c>
      <c r="Q18" t="s">
        <v>274</v>
      </c>
      <c r="S18">
        <v>73140</v>
      </c>
      <c r="T18" t="s">
        <v>60</v>
      </c>
      <c r="U18" t="s">
        <v>48</v>
      </c>
      <c r="V18" t="s">
        <v>221</v>
      </c>
      <c r="X18" t="s">
        <v>219</v>
      </c>
      <c r="Z18" t="s">
        <v>220</v>
      </c>
      <c r="AA18" t="s">
        <v>274</v>
      </c>
      <c r="AB18" t="s">
        <v>274</v>
      </c>
      <c r="AC18" s="1">
        <v>12762</v>
      </c>
      <c r="AD18" t="s">
        <v>72</v>
      </c>
      <c r="AG18" t="s">
        <v>274</v>
      </c>
      <c r="AH18" t="s">
        <v>274</v>
      </c>
      <c r="AI18" t="s">
        <v>86</v>
      </c>
      <c r="AJ18">
        <v>0</v>
      </c>
      <c r="AK18" t="s">
        <v>87</v>
      </c>
      <c r="AL18" t="s">
        <v>88</v>
      </c>
      <c r="AM18">
        <v>1</v>
      </c>
      <c r="AN18" t="s">
        <v>280</v>
      </c>
    </row>
    <row r="19" spans="1:40" x14ac:dyDescent="0.25">
      <c r="A19">
        <v>84</v>
      </c>
      <c r="B19">
        <v>73307</v>
      </c>
      <c r="C19">
        <v>0</v>
      </c>
      <c r="D19" t="s">
        <v>40</v>
      </c>
      <c r="E19" t="s">
        <v>184</v>
      </c>
      <c r="F19" t="s">
        <v>41</v>
      </c>
      <c r="G19" t="s">
        <v>42</v>
      </c>
      <c r="H19" t="s">
        <v>185</v>
      </c>
      <c r="I19" t="s">
        <v>279</v>
      </c>
      <c r="J19">
        <v>1</v>
      </c>
      <c r="K19">
        <v>85050</v>
      </c>
      <c r="M19" t="s">
        <v>45</v>
      </c>
      <c r="N19">
        <v>85050</v>
      </c>
      <c r="O19" t="s">
        <v>46</v>
      </c>
      <c r="P19" t="s">
        <v>59</v>
      </c>
      <c r="Q19" t="s">
        <v>277</v>
      </c>
      <c r="S19">
        <v>73110</v>
      </c>
      <c r="T19" t="s">
        <v>60</v>
      </c>
      <c r="U19" t="s">
        <v>48</v>
      </c>
      <c r="V19" t="s">
        <v>186</v>
      </c>
      <c r="W19" t="s">
        <v>187</v>
      </c>
      <c r="X19" t="s">
        <v>188</v>
      </c>
      <c r="Z19" t="s">
        <v>189</v>
      </c>
      <c r="AA19" t="s">
        <v>277</v>
      </c>
      <c r="AB19" t="s">
        <v>277</v>
      </c>
      <c r="AC19" s="1">
        <v>27095</v>
      </c>
      <c r="AD19" t="s">
        <v>67</v>
      </c>
      <c r="AG19" t="s">
        <v>277</v>
      </c>
      <c r="AH19" t="s">
        <v>277</v>
      </c>
      <c r="AI19" t="s">
        <v>86</v>
      </c>
      <c r="AJ19">
        <v>0</v>
      </c>
      <c r="AK19" t="s">
        <v>87</v>
      </c>
      <c r="AL19" t="s">
        <v>88</v>
      </c>
      <c r="AM19">
        <v>1</v>
      </c>
      <c r="AN19" t="s">
        <v>280</v>
      </c>
    </row>
    <row r="20" spans="1:40" x14ac:dyDescent="0.25">
      <c r="A20">
        <v>84</v>
      </c>
      <c r="B20">
        <v>73307</v>
      </c>
      <c r="C20">
        <v>0</v>
      </c>
      <c r="D20" t="s">
        <v>40</v>
      </c>
      <c r="E20" t="s">
        <v>184</v>
      </c>
      <c r="F20" t="s">
        <v>41</v>
      </c>
      <c r="G20" t="s">
        <v>42</v>
      </c>
      <c r="H20" t="s">
        <v>185</v>
      </c>
      <c r="I20" t="s">
        <v>279</v>
      </c>
      <c r="J20">
        <v>1</v>
      </c>
      <c r="K20">
        <v>85050</v>
      </c>
      <c r="M20" t="s">
        <v>45</v>
      </c>
      <c r="N20">
        <v>85050</v>
      </c>
      <c r="O20" t="s">
        <v>46</v>
      </c>
      <c r="P20" t="s">
        <v>65</v>
      </c>
      <c r="Q20" t="s">
        <v>277</v>
      </c>
      <c r="S20">
        <v>73110</v>
      </c>
      <c r="T20" t="s">
        <v>60</v>
      </c>
      <c r="U20" t="s">
        <v>48</v>
      </c>
      <c r="V20" t="s">
        <v>190</v>
      </c>
      <c r="X20" t="s">
        <v>191</v>
      </c>
      <c r="Z20" t="s">
        <v>189</v>
      </c>
      <c r="AA20" t="s">
        <v>277</v>
      </c>
      <c r="AB20" t="s">
        <v>277</v>
      </c>
      <c r="AC20" s="1">
        <v>30043</v>
      </c>
      <c r="AD20" t="s">
        <v>67</v>
      </c>
      <c r="AG20" t="s">
        <v>277</v>
      </c>
      <c r="AH20" t="s">
        <v>277</v>
      </c>
      <c r="AI20" t="s">
        <v>86</v>
      </c>
      <c r="AJ20">
        <v>0</v>
      </c>
      <c r="AK20" t="s">
        <v>87</v>
      </c>
      <c r="AL20" t="s">
        <v>88</v>
      </c>
      <c r="AM20">
        <v>1</v>
      </c>
      <c r="AN20" t="s">
        <v>280</v>
      </c>
    </row>
    <row r="21" spans="1:40" x14ac:dyDescent="0.25">
      <c r="A21">
        <v>97</v>
      </c>
      <c r="B21">
        <v>73307</v>
      </c>
      <c r="C21">
        <v>0</v>
      </c>
      <c r="D21" t="s">
        <v>40</v>
      </c>
      <c r="E21" t="s">
        <v>228</v>
      </c>
      <c r="F21" t="s">
        <v>41</v>
      </c>
      <c r="G21" t="s">
        <v>42</v>
      </c>
      <c r="H21" t="s">
        <v>229</v>
      </c>
      <c r="I21" t="s">
        <v>279</v>
      </c>
      <c r="J21">
        <v>1</v>
      </c>
      <c r="K21">
        <v>48810</v>
      </c>
      <c r="M21" t="s">
        <v>94</v>
      </c>
      <c r="N21">
        <v>48810</v>
      </c>
      <c r="O21" t="s">
        <v>95</v>
      </c>
      <c r="P21" t="s">
        <v>59</v>
      </c>
      <c r="Q21" t="s">
        <v>273</v>
      </c>
      <c r="S21">
        <v>73450</v>
      </c>
      <c r="T21" t="s">
        <v>60</v>
      </c>
      <c r="U21" t="s">
        <v>48</v>
      </c>
      <c r="V21" t="s">
        <v>230</v>
      </c>
      <c r="X21" t="s">
        <v>145</v>
      </c>
      <c r="Z21" t="s">
        <v>98</v>
      </c>
      <c r="AA21" t="s">
        <v>273</v>
      </c>
      <c r="AB21" t="s">
        <v>273</v>
      </c>
      <c r="AC21" s="1">
        <v>2667</v>
      </c>
      <c r="AD21" t="s">
        <v>72</v>
      </c>
      <c r="AG21" t="s">
        <v>273</v>
      </c>
      <c r="AH21" t="s">
        <v>273</v>
      </c>
      <c r="AI21" t="s">
        <v>224</v>
      </c>
      <c r="AJ21">
        <v>0</v>
      </c>
      <c r="AK21" t="s">
        <v>225</v>
      </c>
      <c r="AL21" t="s">
        <v>42</v>
      </c>
      <c r="AM21">
        <v>1</v>
      </c>
      <c r="AN21" t="s">
        <v>280</v>
      </c>
    </row>
    <row r="22" spans="1:40" x14ac:dyDescent="0.25">
      <c r="A22">
        <v>97</v>
      </c>
      <c r="B22">
        <v>73307</v>
      </c>
      <c r="C22">
        <v>0</v>
      </c>
      <c r="D22" t="s">
        <v>40</v>
      </c>
      <c r="E22" t="s">
        <v>228</v>
      </c>
      <c r="F22" t="s">
        <v>41</v>
      </c>
      <c r="G22" t="s">
        <v>42</v>
      </c>
      <c r="H22" t="s">
        <v>229</v>
      </c>
      <c r="I22" t="s">
        <v>279</v>
      </c>
      <c r="J22">
        <v>1</v>
      </c>
      <c r="K22">
        <v>48810</v>
      </c>
      <c r="M22" t="s">
        <v>94</v>
      </c>
      <c r="N22">
        <v>48810</v>
      </c>
      <c r="O22" t="s">
        <v>95</v>
      </c>
      <c r="P22" t="s">
        <v>65</v>
      </c>
      <c r="Q22" t="s">
        <v>272</v>
      </c>
      <c r="S22">
        <v>73140</v>
      </c>
      <c r="T22" t="s">
        <v>60</v>
      </c>
      <c r="U22" t="s">
        <v>48</v>
      </c>
      <c r="V22" t="s">
        <v>231</v>
      </c>
      <c r="X22" t="s">
        <v>232</v>
      </c>
      <c r="Z22" t="s">
        <v>63</v>
      </c>
      <c r="AA22" t="s">
        <v>272</v>
      </c>
      <c r="AB22" t="s">
        <v>272</v>
      </c>
      <c r="AC22" s="1">
        <v>29342</v>
      </c>
      <c r="AD22" t="s">
        <v>85</v>
      </c>
      <c r="AG22" t="s">
        <v>272</v>
      </c>
      <c r="AH22" t="s">
        <v>272</v>
      </c>
      <c r="AI22" t="s">
        <v>224</v>
      </c>
      <c r="AJ22">
        <v>0</v>
      </c>
      <c r="AK22" t="s">
        <v>225</v>
      </c>
      <c r="AL22" t="s">
        <v>42</v>
      </c>
      <c r="AM22">
        <v>1</v>
      </c>
      <c r="AN22" t="s">
        <v>280</v>
      </c>
    </row>
    <row r="23" spans="1:40" x14ac:dyDescent="0.25">
      <c r="A23">
        <v>97</v>
      </c>
      <c r="B23">
        <v>73307</v>
      </c>
      <c r="C23">
        <v>0</v>
      </c>
      <c r="D23" t="s">
        <v>40</v>
      </c>
      <c r="E23" t="s">
        <v>228</v>
      </c>
      <c r="F23" t="s">
        <v>41</v>
      </c>
      <c r="G23" t="s">
        <v>42</v>
      </c>
      <c r="H23" t="s">
        <v>229</v>
      </c>
      <c r="I23" t="s">
        <v>279</v>
      </c>
      <c r="J23">
        <v>1</v>
      </c>
      <c r="K23">
        <v>48810</v>
      </c>
      <c r="M23" t="s">
        <v>94</v>
      </c>
      <c r="N23">
        <v>48810</v>
      </c>
      <c r="O23" t="s">
        <v>95</v>
      </c>
      <c r="P23" t="s">
        <v>59</v>
      </c>
      <c r="Q23" t="s">
        <v>256</v>
      </c>
      <c r="S23">
        <v>73720</v>
      </c>
      <c r="T23" t="s">
        <v>60</v>
      </c>
      <c r="U23" t="s">
        <v>48</v>
      </c>
      <c r="V23" t="s">
        <v>233</v>
      </c>
      <c r="X23" t="s">
        <v>234</v>
      </c>
      <c r="Z23" t="s">
        <v>235</v>
      </c>
      <c r="AA23" t="s">
        <v>256</v>
      </c>
      <c r="AB23" t="s">
        <v>256</v>
      </c>
      <c r="AC23" s="1">
        <v>16267</v>
      </c>
      <c r="AD23" t="s">
        <v>67</v>
      </c>
      <c r="AG23" t="s">
        <v>256</v>
      </c>
      <c r="AH23" t="s">
        <v>256</v>
      </c>
      <c r="AI23" t="s">
        <v>224</v>
      </c>
      <c r="AJ23">
        <v>0</v>
      </c>
      <c r="AK23" t="s">
        <v>225</v>
      </c>
      <c r="AL23" t="s">
        <v>42</v>
      </c>
      <c r="AM23">
        <v>1</v>
      </c>
      <c r="AN23" t="s">
        <v>280</v>
      </c>
    </row>
    <row r="24" spans="1:40" x14ac:dyDescent="0.25">
      <c r="A24">
        <v>97</v>
      </c>
      <c r="B24">
        <v>73307</v>
      </c>
      <c r="C24">
        <v>0</v>
      </c>
      <c r="D24" t="s">
        <v>40</v>
      </c>
      <c r="E24" t="s">
        <v>228</v>
      </c>
      <c r="F24" t="s">
        <v>41</v>
      </c>
      <c r="G24" t="s">
        <v>42</v>
      </c>
      <c r="H24" t="s">
        <v>229</v>
      </c>
      <c r="I24" t="s">
        <v>279</v>
      </c>
      <c r="J24">
        <v>1</v>
      </c>
      <c r="K24">
        <v>48810</v>
      </c>
      <c r="M24" t="s">
        <v>94</v>
      </c>
      <c r="N24">
        <v>48810</v>
      </c>
      <c r="O24" t="s">
        <v>95</v>
      </c>
      <c r="P24" t="s">
        <v>59</v>
      </c>
      <c r="Q24" t="s">
        <v>239</v>
      </c>
      <c r="S24">
        <v>73140</v>
      </c>
      <c r="T24" t="s">
        <v>60</v>
      </c>
      <c r="U24" t="s">
        <v>48</v>
      </c>
      <c r="V24" t="s">
        <v>236</v>
      </c>
      <c r="X24" t="s">
        <v>237</v>
      </c>
      <c r="Z24" t="s">
        <v>63</v>
      </c>
      <c r="AA24" t="s">
        <v>239</v>
      </c>
      <c r="AB24" t="s">
        <v>239</v>
      </c>
      <c r="AC24" s="1">
        <v>23613</v>
      </c>
      <c r="AD24" t="s">
        <v>85</v>
      </c>
      <c r="AG24" t="s">
        <v>239</v>
      </c>
      <c r="AH24" t="s">
        <v>239</v>
      </c>
      <c r="AI24" t="s">
        <v>224</v>
      </c>
      <c r="AJ24">
        <v>0</v>
      </c>
      <c r="AK24" t="s">
        <v>225</v>
      </c>
      <c r="AL24" t="s">
        <v>42</v>
      </c>
      <c r="AM24">
        <v>1</v>
      </c>
      <c r="AN24" t="s">
        <v>280</v>
      </c>
    </row>
    <row r="25" spans="1:40" x14ac:dyDescent="0.25">
      <c r="A25">
        <v>97</v>
      </c>
      <c r="B25">
        <v>73307</v>
      </c>
      <c r="C25">
        <v>0</v>
      </c>
      <c r="D25" t="s">
        <v>40</v>
      </c>
      <c r="E25" t="s">
        <v>228</v>
      </c>
      <c r="F25" t="s">
        <v>41</v>
      </c>
      <c r="G25" t="s">
        <v>42</v>
      </c>
      <c r="H25" t="s">
        <v>229</v>
      </c>
      <c r="I25" t="s">
        <v>279</v>
      </c>
      <c r="J25">
        <v>1</v>
      </c>
      <c r="K25">
        <v>48810</v>
      </c>
      <c r="M25" t="s">
        <v>94</v>
      </c>
      <c r="N25">
        <v>48810</v>
      </c>
      <c r="O25" t="s">
        <v>95</v>
      </c>
      <c r="P25" t="s">
        <v>59</v>
      </c>
      <c r="Q25" t="s">
        <v>271</v>
      </c>
      <c r="S25">
        <v>69006</v>
      </c>
      <c r="T25" t="s">
        <v>60</v>
      </c>
      <c r="U25" t="s">
        <v>48</v>
      </c>
      <c r="V25" t="s">
        <v>240</v>
      </c>
      <c r="W25" t="s">
        <v>241</v>
      </c>
      <c r="X25" t="s">
        <v>242</v>
      </c>
      <c r="Z25" t="s">
        <v>243</v>
      </c>
      <c r="AA25" t="s">
        <v>271</v>
      </c>
      <c r="AB25" t="s">
        <v>271</v>
      </c>
      <c r="AC25" s="1">
        <v>12265</v>
      </c>
      <c r="AD25" t="s">
        <v>244</v>
      </c>
      <c r="AG25" t="s">
        <v>271</v>
      </c>
      <c r="AH25" t="s">
        <v>271</v>
      </c>
      <c r="AI25" t="s">
        <v>224</v>
      </c>
      <c r="AJ25">
        <v>0</v>
      </c>
      <c r="AK25" t="s">
        <v>225</v>
      </c>
      <c r="AL25" t="s">
        <v>42</v>
      </c>
      <c r="AM25">
        <v>1</v>
      </c>
      <c r="AN25" t="s">
        <v>280</v>
      </c>
    </row>
    <row r="26" spans="1:40" x14ac:dyDescent="0.25">
      <c r="A26">
        <v>97</v>
      </c>
      <c r="B26">
        <v>73307</v>
      </c>
      <c r="C26">
        <v>0</v>
      </c>
      <c r="D26" t="s">
        <v>40</v>
      </c>
      <c r="E26" t="s">
        <v>228</v>
      </c>
      <c r="F26" t="s">
        <v>41</v>
      </c>
      <c r="G26" t="s">
        <v>42</v>
      </c>
      <c r="H26" t="s">
        <v>229</v>
      </c>
      <c r="I26" t="s">
        <v>279</v>
      </c>
      <c r="J26">
        <v>1</v>
      </c>
      <c r="K26">
        <v>48810</v>
      </c>
      <c r="M26" t="s">
        <v>94</v>
      </c>
      <c r="N26">
        <v>48810</v>
      </c>
      <c r="O26" t="s">
        <v>95</v>
      </c>
      <c r="P26" t="s">
        <v>59</v>
      </c>
      <c r="Q26" t="s">
        <v>238</v>
      </c>
      <c r="S26">
        <v>73000</v>
      </c>
      <c r="T26" t="s">
        <v>60</v>
      </c>
      <c r="U26" t="s">
        <v>48</v>
      </c>
      <c r="V26" t="s">
        <v>245</v>
      </c>
      <c r="W26" t="s">
        <v>246</v>
      </c>
      <c r="X26" t="s">
        <v>247</v>
      </c>
      <c r="Z26" t="s">
        <v>248</v>
      </c>
      <c r="AA26" t="s">
        <v>238</v>
      </c>
      <c r="AB26" t="s">
        <v>238</v>
      </c>
      <c r="AC26" s="1">
        <v>22476</v>
      </c>
      <c r="AD26" t="s">
        <v>85</v>
      </c>
      <c r="AG26" t="s">
        <v>238</v>
      </c>
      <c r="AH26" t="s">
        <v>238</v>
      </c>
      <c r="AI26" t="s">
        <v>224</v>
      </c>
      <c r="AJ26">
        <v>0</v>
      </c>
      <c r="AK26" t="s">
        <v>225</v>
      </c>
      <c r="AL26" t="s">
        <v>42</v>
      </c>
      <c r="AM26">
        <v>1</v>
      </c>
      <c r="AN26" t="s">
        <v>280</v>
      </c>
    </row>
    <row r="27" spans="1:40" x14ac:dyDescent="0.25">
      <c r="A27">
        <v>624</v>
      </c>
      <c r="B27">
        <v>73307</v>
      </c>
      <c r="C27">
        <v>0</v>
      </c>
      <c r="D27" t="s">
        <v>89</v>
      </c>
      <c r="E27" t="s">
        <v>153</v>
      </c>
      <c r="F27" t="s">
        <v>154</v>
      </c>
      <c r="G27" t="s">
        <v>155</v>
      </c>
      <c r="H27" t="s">
        <v>156</v>
      </c>
      <c r="I27" t="s">
        <v>279</v>
      </c>
      <c r="J27">
        <v>4</v>
      </c>
      <c r="K27">
        <v>3970</v>
      </c>
      <c r="M27" t="s">
        <v>94</v>
      </c>
      <c r="N27">
        <v>3970</v>
      </c>
      <c r="O27" t="s">
        <v>95</v>
      </c>
      <c r="P27" t="s">
        <v>59</v>
      </c>
      <c r="Q27" t="s">
        <v>274</v>
      </c>
      <c r="S27">
        <v>73140</v>
      </c>
      <c r="U27" t="s">
        <v>48</v>
      </c>
      <c r="V27" t="s">
        <v>157</v>
      </c>
      <c r="X27" t="s">
        <v>135</v>
      </c>
      <c r="Z27" t="s">
        <v>63</v>
      </c>
      <c r="AA27" t="s">
        <v>274</v>
      </c>
      <c r="AB27" t="s">
        <v>274</v>
      </c>
      <c r="AC27" s="1">
        <v>11638</v>
      </c>
      <c r="AD27" t="s">
        <v>72</v>
      </c>
      <c r="AG27" t="s">
        <v>274</v>
      </c>
      <c r="AH27" t="s">
        <v>274</v>
      </c>
      <c r="AI27" t="s">
        <v>86</v>
      </c>
      <c r="AJ27">
        <v>0</v>
      </c>
      <c r="AK27" t="s">
        <v>87</v>
      </c>
      <c r="AL27" t="s">
        <v>88</v>
      </c>
      <c r="AM27">
        <v>1</v>
      </c>
      <c r="AN27" t="s">
        <v>280</v>
      </c>
    </row>
    <row r="28" spans="1:40" x14ac:dyDescent="0.25">
      <c r="A28">
        <v>842</v>
      </c>
      <c r="B28">
        <v>73307</v>
      </c>
      <c r="C28">
        <v>0</v>
      </c>
      <c r="D28" t="s">
        <v>89</v>
      </c>
      <c r="E28">
        <v>18</v>
      </c>
      <c r="F28" t="s">
        <v>178</v>
      </c>
      <c r="G28" t="s">
        <v>179</v>
      </c>
      <c r="H28" t="s">
        <v>180</v>
      </c>
      <c r="I28" t="s">
        <v>279</v>
      </c>
      <c r="J28">
        <v>10</v>
      </c>
      <c r="K28">
        <v>939500</v>
      </c>
      <c r="M28" t="s">
        <v>45</v>
      </c>
      <c r="N28">
        <v>939500</v>
      </c>
      <c r="O28" t="s">
        <v>46</v>
      </c>
      <c r="Q28" t="s">
        <v>47</v>
      </c>
      <c r="S28">
        <v>73018</v>
      </c>
      <c r="U28" t="s">
        <v>48</v>
      </c>
      <c r="V28" t="s">
        <v>49</v>
      </c>
      <c r="W28" t="s">
        <v>50</v>
      </c>
      <c r="X28" t="s">
        <v>51</v>
      </c>
      <c r="Z28" t="s">
        <v>52</v>
      </c>
      <c r="AA28" t="s">
        <v>47</v>
      </c>
      <c r="AB28" t="s">
        <v>47</v>
      </c>
      <c r="AG28" t="s">
        <v>47</v>
      </c>
      <c r="AH28" t="s">
        <v>47</v>
      </c>
      <c r="AI28" t="s">
        <v>86</v>
      </c>
      <c r="AJ28">
        <v>0</v>
      </c>
      <c r="AK28" t="s">
        <v>87</v>
      </c>
      <c r="AL28" t="s">
        <v>88</v>
      </c>
      <c r="AM28">
        <v>1</v>
      </c>
      <c r="AN28" t="s">
        <v>280</v>
      </c>
    </row>
    <row r="29" spans="1:40" x14ac:dyDescent="0.25">
      <c r="A29">
        <v>930</v>
      </c>
      <c r="B29">
        <v>73307</v>
      </c>
      <c r="C29">
        <v>0</v>
      </c>
      <c r="D29" t="s">
        <v>89</v>
      </c>
      <c r="E29" t="s">
        <v>193</v>
      </c>
      <c r="F29" t="s">
        <v>91</v>
      </c>
      <c r="G29" t="s">
        <v>92</v>
      </c>
      <c r="H29" t="s">
        <v>194</v>
      </c>
      <c r="I29" t="s">
        <v>279</v>
      </c>
      <c r="J29">
        <v>12</v>
      </c>
      <c r="K29">
        <v>31050</v>
      </c>
      <c r="M29" t="s">
        <v>45</v>
      </c>
      <c r="N29">
        <v>31050</v>
      </c>
      <c r="O29" t="s">
        <v>46</v>
      </c>
      <c r="P29" t="s">
        <v>65</v>
      </c>
      <c r="Q29" t="s">
        <v>268</v>
      </c>
      <c r="S29">
        <v>73140</v>
      </c>
      <c r="U29" t="s">
        <v>48</v>
      </c>
      <c r="V29" t="s">
        <v>195</v>
      </c>
      <c r="W29" t="s">
        <v>196</v>
      </c>
      <c r="X29" t="s">
        <v>197</v>
      </c>
      <c r="Z29" t="s">
        <v>63</v>
      </c>
      <c r="AA29" t="s">
        <v>268</v>
      </c>
      <c r="AB29" t="s">
        <v>268</v>
      </c>
      <c r="AC29" s="1">
        <v>13288</v>
      </c>
      <c r="AD29" t="s">
        <v>85</v>
      </c>
      <c r="AG29" t="s">
        <v>268</v>
      </c>
      <c r="AH29" t="s">
        <v>268</v>
      </c>
      <c r="AI29" t="s">
        <v>86</v>
      </c>
      <c r="AJ29">
        <v>0</v>
      </c>
      <c r="AK29" t="s">
        <v>87</v>
      </c>
      <c r="AL29" t="s">
        <v>88</v>
      </c>
      <c r="AM29">
        <v>1</v>
      </c>
      <c r="AN29" t="s">
        <v>280</v>
      </c>
    </row>
    <row r="30" spans="1:40" x14ac:dyDescent="0.25">
      <c r="A30">
        <v>931</v>
      </c>
      <c r="B30">
        <v>73307</v>
      </c>
      <c r="C30">
        <v>0</v>
      </c>
      <c r="D30" t="s">
        <v>89</v>
      </c>
      <c r="E30" t="s">
        <v>90</v>
      </c>
      <c r="F30" t="s">
        <v>91</v>
      </c>
      <c r="G30" t="s">
        <v>92</v>
      </c>
      <c r="H30" t="s">
        <v>216</v>
      </c>
      <c r="I30" t="s">
        <v>279</v>
      </c>
      <c r="J30">
        <v>12</v>
      </c>
      <c r="K30">
        <v>107760</v>
      </c>
      <c r="M30" t="s">
        <v>45</v>
      </c>
      <c r="N30">
        <v>107760</v>
      </c>
      <c r="O30" t="s">
        <v>46</v>
      </c>
      <c r="P30" t="s">
        <v>59</v>
      </c>
      <c r="Q30" t="s">
        <v>264</v>
      </c>
      <c r="S30">
        <v>73450</v>
      </c>
      <c r="U30" t="s">
        <v>48</v>
      </c>
      <c r="V30" t="s">
        <v>96</v>
      </c>
      <c r="X30" t="s">
        <v>97</v>
      </c>
      <c r="Z30" t="s">
        <v>98</v>
      </c>
      <c r="AA30" t="s">
        <v>264</v>
      </c>
      <c r="AB30" t="s">
        <v>264</v>
      </c>
      <c r="AC30" s="1">
        <v>20706</v>
      </c>
      <c r="AD30" t="s">
        <v>72</v>
      </c>
      <c r="AG30" t="s">
        <v>264</v>
      </c>
      <c r="AH30" t="s">
        <v>264</v>
      </c>
      <c r="AI30" t="s">
        <v>86</v>
      </c>
      <c r="AJ30">
        <v>0</v>
      </c>
      <c r="AK30" t="s">
        <v>87</v>
      </c>
      <c r="AL30" t="s">
        <v>88</v>
      </c>
      <c r="AM30">
        <v>1</v>
      </c>
      <c r="AN30" t="s">
        <v>280</v>
      </c>
    </row>
    <row r="31" spans="1:40" x14ac:dyDescent="0.25">
      <c r="A31">
        <v>932</v>
      </c>
      <c r="B31">
        <v>73307</v>
      </c>
      <c r="C31">
        <v>0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279</v>
      </c>
      <c r="J31">
        <v>12</v>
      </c>
      <c r="K31">
        <v>22880</v>
      </c>
      <c r="M31" t="s">
        <v>94</v>
      </c>
      <c r="N31">
        <v>22880</v>
      </c>
      <c r="O31" t="s">
        <v>95</v>
      </c>
      <c r="P31" t="s">
        <v>59</v>
      </c>
      <c r="Q31" t="s">
        <v>264</v>
      </c>
      <c r="S31">
        <v>73450</v>
      </c>
      <c r="U31" t="s">
        <v>48</v>
      </c>
      <c r="V31" t="s">
        <v>96</v>
      </c>
      <c r="X31" t="s">
        <v>97</v>
      </c>
      <c r="Z31" t="s">
        <v>98</v>
      </c>
      <c r="AA31" t="s">
        <v>264</v>
      </c>
      <c r="AB31" t="s">
        <v>264</v>
      </c>
      <c r="AC31" s="1">
        <v>20706</v>
      </c>
      <c r="AD31" t="s">
        <v>72</v>
      </c>
      <c r="AG31" t="s">
        <v>264</v>
      </c>
      <c r="AH31" t="s">
        <v>264</v>
      </c>
      <c r="AI31" t="s">
        <v>86</v>
      </c>
      <c r="AJ31">
        <v>0</v>
      </c>
      <c r="AK31" t="s">
        <v>87</v>
      </c>
      <c r="AL31" t="s">
        <v>88</v>
      </c>
      <c r="AM31">
        <v>1</v>
      </c>
      <c r="AN31" t="s">
        <v>280</v>
      </c>
    </row>
    <row r="32" spans="1:40" x14ac:dyDescent="0.25">
      <c r="A32">
        <v>933</v>
      </c>
      <c r="B32">
        <v>73307</v>
      </c>
      <c r="C32">
        <v>0</v>
      </c>
      <c r="D32" t="s">
        <v>89</v>
      </c>
      <c r="E32" t="s">
        <v>99</v>
      </c>
      <c r="F32" t="s">
        <v>100</v>
      </c>
      <c r="G32" t="s">
        <v>101</v>
      </c>
      <c r="H32" t="s">
        <v>192</v>
      </c>
      <c r="I32" t="s">
        <v>279</v>
      </c>
      <c r="J32">
        <v>12</v>
      </c>
      <c r="K32">
        <v>77070</v>
      </c>
      <c r="M32" t="s">
        <v>94</v>
      </c>
      <c r="N32">
        <v>77070</v>
      </c>
      <c r="O32" t="s">
        <v>95</v>
      </c>
      <c r="P32" t="s">
        <v>59</v>
      </c>
      <c r="Q32" t="s">
        <v>107</v>
      </c>
      <c r="S32">
        <v>38650</v>
      </c>
      <c r="T32" t="s">
        <v>60</v>
      </c>
      <c r="U32" t="s">
        <v>48</v>
      </c>
      <c r="V32" t="s">
        <v>103</v>
      </c>
      <c r="W32" t="s">
        <v>104</v>
      </c>
      <c r="X32" t="s">
        <v>105</v>
      </c>
      <c r="Z32" t="s">
        <v>106</v>
      </c>
      <c r="AA32" t="s">
        <v>107</v>
      </c>
      <c r="AB32" t="s">
        <v>107</v>
      </c>
      <c r="AC32" s="1">
        <v>12754</v>
      </c>
      <c r="AD32" t="s">
        <v>72</v>
      </c>
      <c r="AG32" t="s">
        <v>107</v>
      </c>
      <c r="AH32" t="s">
        <v>107</v>
      </c>
      <c r="AI32" t="s">
        <v>86</v>
      </c>
      <c r="AJ32">
        <v>0</v>
      </c>
      <c r="AK32" t="s">
        <v>87</v>
      </c>
      <c r="AL32" t="s">
        <v>88</v>
      </c>
      <c r="AM32">
        <v>1</v>
      </c>
      <c r="AN32" t="s">
        <v>280</v>
      </c>
    </row>
    <row r="33" spans="1:40" x14ac:dyDescent="0.25">
      <c r="A33">
        <v>933</v>
      </c>
      <c r="B33">
        <v>73307</v>
      </c>
      <c r="C33">
        <v>0</v>
      </c>
      <c r="D33" t="s">
        <v>89</v>
      </c>
      <c r="E33" t="s">
        <v>99</v>
      </c>
      <c r="F33" t="s">
        <v>100</v>
      </c>
      <c r="G33" t="s">
        <v>101</v>
      </c>
      <c r="H33" t="s">
        <v>192</v>
      </c>
      <c r="I33" t="s">
        <v>279</v>
      </c>
      <c r="J33">
        <v>12</v>
      </c>
      <c r="K33">
        <v>77070</v>
      </c>
      <c r="M33" t="s">
        <v>94</v>
      </c>
      <c r="N33">
        <v>77070</v>
      </c>
      <c r="O33" t="s">
        <v>95</v>
      </c>
      <c r="P33" t="s">
        <v>65</v>
      </c>
      <c r="Q33" t="s">
        <v>265</v>
      </c>
      <c r="S33">
        <v>38130</v>
      </c>
      <c r="T33" t="s">
        <v>60</v>
      </c>
      <c r="U33" t="s">
        <v>48</v>
      </c>
      <c r="V33" t="s">
        <v>108</v>
      </c>
      <c r="W33" t="s">
        <v>109</v>
      </c>
      <c r="X33" t="s">
        <v>110</v>
      </c>
      <c r="Z33" t="s">
        <v>111</v>
      </c>
      <c r="AA33" t="s">
        <v>265</v>
      </c>
      <c r="AB33" t="s">
        <v>265</v>
      </c>
      <c r="AC33" s="1">
        <v>22033</v>
      </c>
      <c r="AD33" t="s">
        <v>85</v>
      </c>
      <c r="AG33" t="s">
        <v>265</v>
      </c>
      <c r="AH33" t="s">
        <v>265</v>
      </c>
      <c r="AI33" t="s">
        <v>86</v>
      </c>
      <c r="AJ33">
        <v>0</v>
      </c>
      <c r="AK33" t="s">
        <v>87</v>
      </c>
      <c r="AL33" t="s">
        <v>88</v>
      </c>
      <c r="AM33">
        <v>1</v>
      </c>
      <c r="AN33" t="s">
        <v>280</v>
      </c>
    </row>
    <row r="34" spans="1:40" x14ac:dyDescent="0.25">
      <c r="A34">
        <v>933</v>
      </c>
      <c r="B34">
        <v>73307</v>
      </c>
      <c r="C34">
        <v>0</v>
      </c>
      <c r="D34" t="s">
        <v>89</v>
      </c>
      <c r="E34" t="s">
        <v>99</v>
      </c>
      <c r="F34" t="s">
        <v>100</v>
      </c>
      <c r="G34" t="s">
        <v>101</v>
      </c>
      <c r="H34" t="s">
        <v>192</v>
      </c>
      <c r="I34" t="s">
        <v>279</v>
      </c>
      <c r="J34">
        <v>12</v>
      </c>
      <c r="K34">
        <v>77070</v>
      </c>
      <c r="M34" t="s">
        <v>94</v>
      </c>
      <c r="N34">
        <v>77070</v>
      </c>
      <c r="O34" t="s">
        <v>95</v>
      </c>
      <c r="P34" t="s">
        <v>65</v>
      </c>
      <c r="Q34" t="s">
        <v>266</v>
      </c>
      <c r="S34">
        <v>20220</v>
      </c>
      <c r="T34" t="s">
        <v>60</v>
      </c>
      <c r="U34" t="s">
        <v>48</v>
      </c>
      <c r="V34" t="s">
        <v>112</v>
      </c>
      <c r="W34" t="s">
        <v>113</v>
      </c>
      <c r="X34" t="s">
        <v>114</v>
      </c>
      <c r="Z34" t="s">
        <v>115</v>
      </c>
      <c r="AA34" t="s">
        <v>266</v>
      </c>
      <c r="AB34" t="s">
        <v>266</v>
      </c>
      <c r="AC34" s="1">
        <v>22391</v>
      </c>
      <c r="AD34" t="s">
        <v>85</v>
      </c>
      <c r="AG34" t="s">
        <v>266</v>
      </c>
      <c r="AH34" t="s">
        <v>266</v>
      </c>
      <c r="AI34" t="s">
        <v>86</v>
      </c>
      <c r="AJ34">
        <v>0</v>
      </c>
      <c r="AK34" t="s">
        <v>87</v>
      </c>
      <c r="AL34" t="s">
        <v>88</v>
      </c>
      <c r="AM34">
        <v>1</v>
      </c>
      <c r="AN34" t="s">
        <v>280</v>
      </c>
    </row>
    <row r="35" spans="1:40" x14ac:dyDescent="0.25">
      <c r="A35">
        <v>933</v>
      </c>
      <c r="B35">
        <v>73307</v>
      </c>
      <c r="C35">
        <v>0</v>
      </c>
      <c r="D35" t="s">
        <v>89</v>
      </c>
      <c r="E35" t="s">
        <v>99</v>
      </c>
      <c r="F35" t="s">
        <v>100</v>
      </c>
      <c r="G35" t="s">
        <v>101</v>
      </c>
      <c r="H35" t="s">
        <v>192</v>
      </c>
      <c r="I35" t="s">
        <v>279</v>
      </c>
      <c r="J35">
        <v>12</v>
      </c>
      <c r="K35">
        <v>77070</v>
      </c>
      <c r="M35" t="s">
        <v>94</v>
      </c>
      <c r="N35">
        <v>77070</v>
      </c>
      <c r="O35" t="s">
        <v>95</v>
      </c>
      <c r="P35" t="s">
        <v>65</v>
      </c>
      <c r="Q35" t="s">
        <v>258</v>
      </c>
      <c r="S35">
        <v>38320</v>
      </c>
      <c r="T35" t="s">
        <v>60</v>
      </c>
      <c r="U35" t="s">
        <v>48</v>
      </c>
      <c r="V35" t="s">
        <v>116</v>
      </c>
      <c r="X35" t="s">
        <v>117</v>
      </c>
      <c r="Z35" t="s">
        <v>118</v>
      </c>
      <c r="AA35" t="s">
        <v>258</v>
      </c>
      <c r="AB35" t="s">
        <v>258</v>
      </c>
      <c r="AC35" s="1">
        <v>22871</v>
      </c>
      <c r="AD35" t="s">
        <v>85</v>
      </c>
      <c r="AG35" t="s">
        <v>258</v>
      </c>
      <c r="AH35" t="s">
        <v>258</v>
      </c>
      <c r="AI35" t="s">
        <v>86</v>
      </c>
      <c r="AJ35">
        <v>0</v>
      </c>
      <c r="AK35" t="s">
        <v>87</v>
      </c>
      <c r="AL35" t="s">
        <v>88</v>
      </c>
      <c r="AM35">
        <v>1</v>
      </c>
      <c r="AN35" t="s">
        <v>280</v>
      </c>
    </row>
    <row r="36" spans="1:40" x14ac:dyDescent="0.25">
      <c r="A36">
        <v>933</v>
      </c>
      <c r="B36">
        <v>73307</v>
      </c>
      <c r="C36">
        <v>0</v>
      </c>
      <c r="D36" t="s">
        <v>89</v>
      </c>
      <c r="E36" t="s">
        <v>99</v>
      </c>
      <c r="F36" t="s">
        <v>100</v>
      </c>
      <c r="G36" t="s">
        <v>101</v>
      </c>
      <c r="H36" t="s">
        <v>192</v>
      </c>
      <c r="I36" t="s">
        <v>279</v>
      </c>
      <c r="J36">
        <v>12</v>
      </c>
      <c r="K36">
        <v>77070</v>
      </c>
      <c r="M36" t="s">
        <v>94</v>
      </c>
      <c r="N36">
        <v>77070</v>
      </c>
      <c r="O36" t="s">
        <v>95</v>
      </c>
      <c r="P36" t="s">
        <v>65</v>
      </c>
      <c r="Q36" t="s">
        <v>267</v>
      </c>
      <c r="S36">
        <v>6600</v>
      </c>
      <c r="T36" t="s">
        <v>60</v>
      </c>
      <c r="U36" t="s">
        <v>48</v>
      </c>
      <c r="V36" t="s">
        <v>119</v>
      </c>
      <c r="W36" t="s">
        <v>120</v>
      </c>
      <c r="X36" t="s">
        <v>121</v>
      </c>
      <c r="Z36" t="s">
        <v>122</v>
      </c>
      <c r="AA36" t="s">
        <v>267</v>
      </c>
      <c r="AB36" t="s">
        <v>267</v>
      </c>
      <c r="AC36" s="1">
        <v>23646</v>
      </c>
      <c r="AD36" t="s">
        <v>85</v>
      </c>
      <c r="AG36" t="s">
        <v>267</v>
      </c>
      <c r="AH36" t="s">
        <v>267</v>
      </c>
      <c r="AI36" t="s">
        <v>86</v>
      </c>
      <c r="AJ36">
        <v>0</v>
      </c>
      <c r="AK36" t="s">
        <v>87</v>
      </c>
      <c r="AL36" t="s">
        <v>88</v>
      </c>
      <c r="AM36">
        <v>1</v>
      </c>
      <c r="AN36" t="s">
        <v>280</v>
      </c>
    </row>
    <row r="37" spans="1:40" x14ac:dyDescent="0.25">
      <c r="A37">
        <v>933</v>
      </c>
      <c r="B37">
        <v>73307</v>
      </c>
      <c r="C37">
        <v>0</v>
      </c>
      <c r="D37" t="s">
        <v>89</v>
      </c>
      <c r="E37" t="s">
        <v>99</v>
      </c>
      <c r="F37" t="s">
        <v>100</v>
      </c>
      <c r="G37" t="s">
        <v>101</v>
      </c>
      <c r="H37" t="s">
        <v>192</v>
      </c>
      <c r="I37" t="s">
        <v>279</v>
      </c>
      <c r="J37">
        <v>12</v>
      </c>
      <c r="K37">
        <v>77070</v>
      </c>
      <c r="M37" t="s">
        <v>94</v>
      </c>
      <c r="N37">
        <v>77070</v>
      </c>
      <c r="O37" t="s">
        <v>95</v>
      </c>
      <c r="P37" t="s">
        <v>59</v>
      </c>
      <c r="Q37" t="s">
        <v>257</v>
      </c>
      <c r="S37">
        <v>38800</v>
      </c>
      <c r="T37" t="s">
        <v>60</v>
      </c>
      <c r="U37" t="s">
        <v>48</v>
      </c>
      <c r="V37" t="s">
        <v>123</v>
      </c>
      <c r="X37" t="s">
        <v>124</v>
      </c>
      <c r="Z37" t="s">
        <v>125</v>
      </c>
      <c r="AA37" t="s">
        <v>257</v>
      </c>
      <c r="AB37" t="s">
        <v>257</v>
      </c>
      <c r="AC37" s="1">
        <v>24623</v>
      </c>
      <c r="AD37" t="s">
        <v>126</v>
      </c>
      <c r="AG37" t="s">
        <v>257</v>
      </c>
      <c r="AH37" t="s">
        <v>257</v>
      </c>
      <c r="AI37" t="s">
        <v>86</v>
      </c>
      <c r="AJ37">
        <v>0</v>
      </c>
      <c r="AK37" t="s">
        <v>87</v>
      </c>
      <c r="AL37" t="s">
        <v>88</v>
      </c>
      <c r="AM37">
        <v>1</v>
      </c>
      <c r="AN37" t="s">
        <v>280</v>
      </c>
    </row>
    <row r="38" spans="1:40" x14ac:dyDescent="0.25">
      <c r="A38">
        <v>938</v>
      </c>
      <c r="B38">
        <v>73307</v>
      </c>
      <c r="C38">
        <v>0</v>
      </c>
      <c r="D38" t="s">
        <v>89</v>
      </c>
      <c r="E38" t="s">
        <v>99</v>
      </c>
      <c r="F38" t="s">
        <v>100</v>
      </c>
      <c r="G38" t="s">
        <v>101</v>
      </c>
      <c r="H38" t="s">
        <v>222</v>
      </c>
      <c r="I38" t="s">
        <v>279</v>
      </c>
      <c r="J38">
        <v>12</v>
      </c>
      <c r="K38">
        <v>178430</v>
      </c>
      <c r="M38" t="s">
        <v>45</v>
      </c>
      <c r="N38">
        <v>178430</v>
      </c>
      <c r="O38" t="s">
        <v>46</v>
      </c>
      <c r="P38" t="s">
        <v>59</v>
      </c>
      <c r="Q38" t="s">
        <v>107</v>
      </c>
      <c r="S38">
        <v>38650</v>
      </c>
      <c r="T38" t="s">
        <v>60</v>
      </c>
      <c r="U38" t="s">
        <v>48</v>
      </c>
      <c r="V38" t="s">
        <v>103</v>
      </c>
      <c r="W38" t="s">
        <v>104</v>
      </c>
      <c r="X38" t="s">
        <v>105</v>
      </c>
      <c r="Z38" t="s">
        <v>106</v>
      </c>
      <c r="AA38" t="s">
        <v>107</v>
      </c>
      <c r="AB38" t="s">
        <v>107</v>
      </c>
      <c r="AC38" s="1">
        <v>12754</v>
      </c>
      <c r="AD38" t="s">
        <v>72</v>
      </c>
      <c r="AG38" t="s">
        <v>107</v>
      </c>
      <c r="AH38" t="s">
        <v>107</v>
      </c>
      <c r="AI38" t="s">
        <v>86</v>
      </c>
      <c r="AJ38">
        <v>0</v>
      </c>
      <c r="AK38" t="s">
        <v>87</v>
      </c>
      <c r="AL38" t="s">
        <v>88</v>
      </c>
      <c r="AM38">
        <v>1</v>
      </c>
      <c r="AN38" t="s">
        <v>280</v>
      </c>
    </row>
    <row r="39" spans="1:40" x14ac:dyDescent="0.25">
      <c r="A39">
        <v>938</v>
      </c>
      <c r="B39">
        <v>73307</v>
      </c>
      <c r="C39">
        <v>0</v>
      </c>
      <c r="D39" t="s">
        <v>89</v>
      </c>
      <c r="E39" t="s">
        <v>99</v>
      </c>
      <c r="F39" t="s">
        <v>100</v>
      </c>
      <c r="G39" t="s">
        <v>101</v>
      </c>
      <c r="H39" t="s">
        <v>222</v>
      </c>
      <c r="I39" t="s">
        <v>279</v>
      </c>
      <c r="J39">
        <v>12</v>
      </c>
      <c r="K39">
        <v>178430</v>
      </c>
      <c r="M39" t="s">
        <v>45</v>
      </c>
      <c r="N39">
        <v>178430</v>
      </c>
      <c r="O39" t="s">
        <v>46</v>
      </c>
      <c r="P39" t="s">
        <v>65</v>
      </c>
      <c r="Q39" t="s">
        <v>265</v>
      </c>
      <c r="S39">
        <v>38130</v>
      </c>
      <c r="T39" t="s">
        <v>60</v>
      </c>
      <c r="U39" t="s">
        <v>48</v>
      </c>
      <c r="V39" t="s">
        <v>108</v>
      </c>
      <c r="W39" t="s">
        <v>109</v>
      </c>
      <c r="X39" t="s">
        <v>110</v>
      </c>
      <c r="Z39" t="s">
        <v>111</v>
      </c>
      <c r="AA39" t="s">
        <v>265</v>
      </c>
      <c r="AB39" t="s">
        <v>265</v>
      </c>
      <c r="AC39" s="1">
        <v>22033</v>
      </c>
      <c r="AD39" t="s">
        <v>85</v>
      </c>
      <c r="AG39" t="s">
        <v>265</v>
      </c>
      <c r="AH39" t="s">
        <v>265</v>
      </c>
      <c r="AI39" t="s">
        <v>86</v>
      </c>
      <c r="AJ39">
        <v>0</v>
      </c>
      <c r="AK39" t="s">
        <v>87</v>
      </c>
      <c r="AL39" t="s">
        <v>88</v>
      </c>
      <c r="AM39">
        <v>1</v>
      </c>
      <c r="AN39" t="s">
        <v>280</v>
      </c>
    </row>
    <row r="40" spans="1:40" x14ac:dyDescent="0.25">
      <c r="A40">
        <v>938</v>
      </c>
      <c r="B40">
        <v>73307</v>
      </c>
      <c r="C40">
        <v>0</v>
      </c>
      <c r="D40" t="s">
        <v>89</v>
      </c>
      <c r="E40" t="s">
        <v>99</v>
      </c>
      <c r="F40" t="s">
        <v>100</v>
      </c>
      <c r="G40" t="s">
        <v>101</v>
      </c>
      <c r="H40" t="s">
        <v>222</v>
      </c>
      <c r="I40" t="s">
        <v>279</v>
      </c>
      <c r="J40">
        <v>12</v>
      </c>
      <c r="K40">
        <v>178430</v>
      </c>
      <c r="M40" t="s">
        <v>45</v>
      </c>
      <c r="N40">
        <v>178430</v>
      </c>
      <c r="O40" t="s">
        <v>46</v>
      </c>
      <c r="P40" t="s">
        <v>65</v>
      </c>
      <c r="Q40" t="s">
        <v>266</v>
      </c>
      <c r="S40">
        <v>20220</v>
      </c>
      <c r="T40" t="s">
        <v>60</v>
      </c>
      <c r="U40" t="s">
        <v>48</v>
      </c>
      <c r="V40" t="s">
        <v>112</v>
      </c>
      <c r="W40" t="s">
        <v>113</v>
      </c>
      <c r="X40" t="s">
        <v>114</v>
      </c>
      <c r="Z40" t="s">
        <v>115</v>
      </c>
      <c r="AA40" t="s">
        <v>266</v>
      </c>
      <c r="AB40" t="s">
        <v>266</v>
      </c>
      <c r="AC40" s="1">
        <v>22391</v>
      </c>
      <c r="AD40" t="s">
        <v>85</v>
      </c>
      <c r="AG40" t="s">
        <v>266</v>
      </c>
      <c r="AH40" t="s">
        <v>266</v>
      </c>
      <c r="AI40" t="s">
        <v>86</v>
      </c>
      <c r="AJ40">
        <v>0</v>
      </c>
      <c r="AK40" t="s">
        <v>87</v>
      </c>
      <c r="AL40" t="s">
        <v>88</v>
      </c>
      <c r="AM40">
        <v>1</v>
      </c>
      <c r="AN40" t="s">
        <v>280</v>
      </c>
    </row>
    <row r="41" spans="1:40" x14ac:dyDescent="0.25">
      <c r="A41">
        <v>938</v>
      </c>
      <c r="B41">
        <v>73307</v>
      </c>
      <c r="C41">
        <v>0</v>
      </c>
      <c r="D41" t="s">
        <v>89</v>
      </c>
      <c r="E41" t="s">
        <v>99</v>
      </c>
      <c r="F41" t="s">
        <v>100</v>
      </c>
      <c r="G41" t="s">
        <v>101</v>
      </c>
      <c r="H41" t="s">
        <v>222</v>
      </c>
      <c r="I41" t="s">
        <v>279</v>
      </c>
      <c r="J41">
        <v>12</v>
      </c>
      <c r="K41">
        <v>178430</v>
      </c>
      <c r="M41" t="s">
        <v>45</v>
      </c>
      <c r="N41">
        <v>178430</v>
      </c>
      <c r="O41" t="s">
        <v>46</v>
      </c>
      <c r="P41" t="s">
        <v>65</v>
      </c>
      <c r="Q41" t="s">
        <v>258</v>
      </c>
      <c r="S41">
        <v>38320</v>
      </c>
      <c r="T41" t="s">
        <v>60</v>
      </c>
      <c r="U41" t="s">
        <v>48</v>
      </c>
      <c r="V41" t="s">
        <v>116</v>
      </c>
      <c r="X41" t="s">
        <v>117</v>
      </c>
      <c r="Z41" t="s">
        <v>118</v>
      </c>
      <c r="AA41" t="s">
        <v>258</v>
      </c>
      <c r="AB41" t="s">
        <v>258</v>
      </c>
      <c r="AC41" s="1">
        <v>22871</v>
      </c>
      <c r="AD41" t="s">
        <v>85</v>
      </c>
      <c r="AG41" t="s">
        <v>258</v>
      </c>
      <c r="AH41" t="s">
        <v>258</v>
      </c>
      <c r="AI41" t="s">
        <v>86</v>
      </c>
      <c r="AJ41">
        <v>0</v>
      </c>
      <c r="AK41" t="s">
        <v>87</v>
      </c>
      <c r="AL41" t="s">
        <v>88</v>
      </c>
      <c r="AM41">
        <v>1</v>
      </c>
      <c r="AN41" t="s">
        <v>280</v>
      </c>
    </row>
    <row r="42" spans="1:40" x14ac:dyDescent="0.25">
      <c r="A42">
        <v>938</v>
      </c>
      <c r="B42">
        <v>73307</v>
      </c>
      <c r="C42">
        <v>0</v>
      </c>
      <c r="D42" t="s">
        <v>89</v>
      </c>
      <c r="E42" t="s">
        <v>99</v>
      </c>
      <c r="F42" t="s">
        <v>100</v>
      </c>
      <c r="G42" t="s">
        <v>101</v>
      </c>
      <c r="H42" t="s">
        <v>222</v>
      </c>
      <c r="I42" t="s">
        <v>279</v>
      </c>
      <c r="J42">
        <v>12</v>
      </c>
      <c r="K42">
        <v>178430</v>
      </c>
      <c r="M42" t="s">
        <v>45</v>
      </c>
      <c r="N42">
        <v>178430</v>
      </c>
      <c r="O42" t="s">
        <v>46</v>
      </c>
      <c r="P42" t="s">
        <v>65</v>
      </c>
      <c r="Q42" t="s">
        <v>267</v>
      </c>
      <c r="S42">
        <v>6600</v>
      </c>
      <c r="T42" t="s">
        <v>60</v>
      </c>
      <c r="U42" t="s">
        <v>48</v>
      </c>
      <c r="V42" t="s">
        <v>119</v>
      </c>
      <c r="W42" t="s">
        <v>120</v>
      </c>
      <c r="X42" t="s">
        <v>121</v>
      </c>
      <c r="Z42" t="s">
        <v>122</v>
      </c>
      <c r="AA42" t="s">
        <v>267</v>
      </c>
      <c r="AB42" t="s">
        <v>267</v>
      </c>
      <c r="AC42" s="1">
        <v>23646</v>
      </c>
      <c r="AD42" t="s">
        <v>85</v>
      </c>
      <c r="AG42" t="s">
        <v>267</v>
      </c>
      <c r="AH42" t="s">
        <v>267</v>
      </c>
      <c r="AI42" t="s">
        <v>86</v>
      </c>
      <c r="AJ42">
        <v>0</v>
      </c>
      <c r="AK42" t="s">
        <v>87</v>
      </c>
      <c r="AL42" t="s">
        <v>88</v>
      </c>
      <c r="AM42">
        <v>1</v>
      </c>
      <c r="AN42" t="s">
        <v>280</v>
      </c>
    </row>
    <row r="43" spans="1:40" x14ac:dyDescent="0.25">
      <c r="A43">
        <v>938</v>
      </c>
      <c r="B43">
        <v>73307</v>
      </c>
      <c r="C43">
        <v>0</v>
      </c>
      <c r="D43" t="s">
        <v>89</v>
      </c>
      <c r="E43" t="s">
        <v>99</v>
      </c>
      <c r="F43" t="s">
        <v>100</v>
      </c>
      <c r="G43" t="s">
        <v>101</v>
      </c>
      <c r="H43" t="s">
        <v>222</v>
      </c>
      <c r="I43" t="s">
        <v>279</v>
      </c>
      <c r="J43">
        <v>12</v>
      </c>
      <c r="K43">
        <v>178430</v>
      </c>
      <c r="M43" t="s">
        <v>45</v>
      </c>
      <c r="N43">
        <v>178430</v>
      </c>
      <c r="O43" t="s">
        <v>46</v>
      </c>
      <c r="P43" t="s">
        <v>59</v>
      </c>
      <c r="Q43" t="s">
        <v>257</v>
      </c>
      <c r="S43">
        <v>38800</v>
      </c>
      <c r="T43" t="s">
        <v>60</v>
      </c>
      <c r="U43" t="s">
        <v>48</v>
      </c>
      <c r="V43" t="s">
        <v>123</v>
      </c>
      <c r="X43" t="s">
        <v>124</v>
      </c>
      <c r="Z43" t="s">
        <v>125</v>
      </c>
      <c r="AA43" t="s">
        <v>257</v>
      </c>
      <c r="AB43" t="s">
        <v>257</v>
      </c>
      <c r="AC43" s="1">
        <v>24623</v>
      </c>
      <c r="AD43" t="s">
        <v>126</v>
      </c>
      <c r="AG43" t="s">
        <v>257</v>
      </c>
      <c r="AH43" t="s">
        <v>257</v>
      </c>
      <c r="AI43" t="s">
        <v>86</v>
      </c>
      <c r="AJ43">
        <v>0</v>
      </c>
      <c r="AK43" t="s">
        <v>87</v>
      </c>
      <c r="AL43" t="s">
        <v>88</v>
      </c>
      <c r="AM43">
        <v>1</v>
      </c>
      <c r="AN43" t="s">
        <v>280</v>
      </c>
    </row>
    <row r="44" spans="1:40" x14ac:dyDescent="0.25">
      <c r="A44">
        <v>939</v>
      </c>
      <c r="B44">
        <v>73307</v>
      </c>
      <c r="C44">
        <v>0</v>
      </c>
      <c r="D44" t="s">
        <v>89</v>
      </c>
      <c r="E44" t="s">
        <v>99</v>
      </c>
      <c r="F44" t="s">
        <v>100</v>
      </c>
      <c r="G44" t="s">
        <v>101</v>
      </c>
      <c r="H44" t="s">
        <v>102</v>
      </c>
      <c r="I44" t="s">
        <v>279</v>
      </c>
      <c r="J44">
        <v>12</v>
      </c>
      <c r="K44">
        <v>26790</v>
      </c>
      <c r="M44" t="s">
        <v>94</v>
      </c>
      <c r="N44">
        <v>26790</v>
      </c>
      <c r="O44" t="s">
        <v>95</v>
      </c>
      <c r="P44" t="s">
        <v>59</v>
      </c>
      <c r="Q44" t="s">
        <v>107</v>
      </c>
      <c r="S44">
        <v>38650</v>
      </c>
      <c r="T44" t="s">
        <v>60</v>
      </c>
      <c r="U44" t="s">
        <v>48</v>
      </c>
      <c r="V44" t="s">
        <v>103</v>
      </c>
      <c r="W44" t="s">
        <v>104</v>
      </c>
      <c r="X44" t="s">
        <v>105</v>
      </c>
      <c r="Z44" t="s">
        <v>106</v>
      </c>
      <c r="AA44" t="s">
        <v>107</v>
      </c>
      <c r="AB44" t="s">
        <v>107</v>
      </c>
      <c r="AC44" s="1">
        <v>12754</v>
      </c>
      <c r="AD44" t="s">
        <v>72</v>
      </c>
      <c r="AG44" t="s">
        <v>107</v>
      </c>
      <c r="AH44" t="s">
        <v>107</v>
      </c>
      <c r="AI44" t="s">
        <v>86</v>
      </c>
      <c r="AJ44">
        <v>0</v>
      </c>
      <c r="AK44" t="s">
        <v>87</v>
      </c>
      <c r="AL44" t="s">
        <v>88</v>
      </c>
      <c r="AM44">
        <v>1</v>
      </c>
      <c r="AN44" t="s">
        <v>280</v>
      </c>
    </row>
    <row r="45" spans="1:40" x14ac:dyDescent="0.25">
      <c r="A45">
        <v>939</v>
      </c>
      <c r="B45">
        <v>73307</v>
      </c>
      <c r="C45">
        <v>0</v>
      </c>
      <c r="D45" t="s">
        <v>89</v>
      </c>
      <c r="E45" t="s">
        <v>99</v>
      </c>
      <c r="F45" t="s">
        <v>100</v>
      </c>
      <c r="G45" t="s">
        <v>101</v>
      </c>
      <c r="H45" t="s">
        <v>102</v>
      </c>
      <c r="I45" t="s">
        <v>279</v>
      </c>
      <c r="J45">
        <v>12</v>
      </c>
      <c r="K45">
        <v>26790</v>
      </c>
      <c r="M45" t="s">
        <v>94</v>
      </c>
      <c r="N45">
        <v>26790</v>
      </c>
      <c r="O45" t="s">
        <v>95</v>
      </c>
      <c r="P45" t="s">
        <v>65</v>
      </c>
      <c r="Q45" t="s">
        <v>265</v>
      </c>
      <c r="S45">
        <v>38130</v>
      </c>
      <c r="T45" t="s">
        <v>60</v>
      </c>
      <c r="U45" t="s">
        <v>48</v>
      </c>
      <c r="V45" t="s">
        <v>108</v>
      </c>
      <c r="W45" t="s">
        <v>109</v>
      </c>
      <c r="X45" t="s">
        <v>110</v>
      </c>
      <c r="Z45" t="s">
        <v>111</v>
      </c>
      <c r="AA45" t="s">
        <v>265</v>
      </c>
      <c r="AB45" t="s">
        <v>265</v>
      </c>
      <c r="AC45" s="1">
        <v>22033</v>
      </c>
      <c r="AD45" t="s">
        <v>85</v>
      </c>
      <c r="AG45" t="s">
        <v>265</v>
      </c>
      <c r="AH45" t="s">
        <v>265</v>
      </c>
      <c r="AI45" t="s">
        <v>86</v>
      </c>
      <c r="AJ45">
        <v>0</v>
      </c>
      <c r="AK45" t="s">
        <v>87</v>
      </c>
      <c r="AL45" t="s">
        <v>88</v>
      </c>
      <c r="AM45">
        <v>1</v>
      </c>
      <c r="AN45" t="s">
        <v>280</v>
      </c>
    </row>
    <row r="46" spans="1:40" x14ac:dyDescent="0.25">
      <c r="A46">
        <v>939</v>
      </c>
      <c r="B46">
        <v>73307</v>
      </c>
      <c r="C46">
        <v>0</v>
      </c>
      <c r="D46" t="s">
        <v>89</v>
      </c>
      <c r="E46" t="s">
        <v>99</v>
      </c>
      <c r="F46" t="s">
        <v>100</v>
      </c>
      <c r="G46" t="s">
        <v>101</v>
      </c>
      <c r="H46" t="s">
        <v>102</v>
      </c>
      <c r="I46" t="s">
        <v>279</v>
      </c>
      <c r="J46">
        <v>12</v>
      </c>
      <c r="K46">
        <v>26790</v>
      </c>
      <c r="M46" t="s">
        <v>94</v>
      </c>
      <c r="N46">
        <v>26790</v>
      </c>
      <c r="O46" t="s">
        <v>95</v>
      </c>
      <c r="P46" t="s">
        <v>65</v>
      </c>
      <c r="Q46" t="s">
        <v>266</v>
      </c>
      <c r="S46">
        <v>20220</v>
      </c>
      <c r="T46" t="s">
        <v>60</v>
      </c>
      <c r="U46" t="s">
        <v>48</v>
      </c>
      <c r="V46" t="s">
        <v>112</v>
      </c>
      <c r="W46" t="s">
        <v>113</v>
      </c>
      <c r="X46" t="s">
        <v>114</v>
      </c>
      <c r="Z46" t="s">
        <v>115</v>
      </c>
      <c r="AA46" t="s">
        <v>266</v>
      </c>
      <c r="AB46" t="s">
        <v>266</v>
      </c>
      <c r="AC46" s="1">
        <v>22391</v>
      </c>
      <c r="AD46" t="s">
        <v>85</v>
      </c>
      <c r="AG46" t="s">
        <v>266</v>
      </c>
      <c r="AH46" t="s">
        <v>266</v>
      </c>
      <c r="AI46" t="s">
        <v>86</v>
      </c>
      <c r="AJ46">
        <v>0</v>
      </c>
      <c r="AK46" t="s">
        <v>87</v>
      </c>
      <c r="AL46" t="s">
        <v>88</v>
      </c>
      <c r="AM46">
        <v>1</v>
      </c>
      <c r="AN46" t="s">
        <v>280</v>
      </c>
    </row>
    <row r="47" spans="1:40" x14ac:dyDescent="0.25">
      <c r="A47">
        <v>939</v>
      </c>
      <c r="B47">
        <v>73307</v>
      </c>
      <c r="C47">
        <v>0</v>
      </c>
      <c r="D47" t="s">
        <v>89</v>
      </c>
      <c r="E47" t="s">
        <v>99</v>
      </c>
      <c r="F47" t="s">
        <v>100</v>
      </c>
      <c r="G47" t="s">
        <v>101</v>
      </c>
      <c r="H47" t="s">
        <v>102</v>
      </c>
      <c r="I47" t="s">
        <v>279</v>
      </c>
      <c r="J47">
        <v>12</v>
      </c>
      <c r="K47">
        <v>26790</v>
      </c>
      <c r="M47" t="s">
        <v>94</v>
      </c>
      <c r="N47">
        <v>26790</v>
      </c>
      <c r="O47" t="s">
        <v>95</v>
      </c>
      <c r="P47" t="s">
        <v>65</v>
      </c>
      <c r="Q47" t="s">
        <v>258</v>
      </c>
      <c r="S47">
        <v>38320</v>
      </c>
      <c r="T47" t="s">
        <v>60</v>
      </c>
      <c r="U47" t="s">
        <v>48</v>
      </c>
      <c r="V47" t="s">
        <v>116</v>
      </c>
      <c r="X47" t="s">
        <v>117</v>
      </c>
      <c r="Z47" t="s">
        <v>118</v>
      </c>
      <c r="AA47" t="s">
        <v>258</v>
      </c>
      <c r="AB47" t="s">
        <v>258</v>
      </c>
      <c r="AC47" s="1">
        <v>22871</v>
      </c>
      <c r="AD47" t="s">
        <v>85</v>
      </c>
      <c r="AG47" t="s">
        <v>258</v>
      </c>
      <c r="AH47" t="s">
        <v>258</v>
      </c>
      <c r="AI47" t="s">
        <v>86</v>
      </c>
      <c r="AJ47">
        <v>0</v>
      </c>
      <c r="AK47" t="s">
        <v>87</v>
      </c>
      <c r="AL47" t="s">
        <v>88</v>
      </c>
      <c r="AM47">
        <v>1</v>
      </c>
      <c r="AN47" t="s">
        <v>280</v>
      </c>
    </row>
    <row r="48" spans="1:40" x14ac:dyDescent="0.25">
      <c r="A48">
        <v>939</v>
      </c>
      <c r="B48">
        <v>73307</v>
      </c>
      <c r="C48">
        <v>0</v>
      </c>
      <c r="D48" t="s">
        <v>89</v>
      </c>
      <c r="E48" t="s">
        <v>99</v>
      </c>
      <c r="F48" t="s">
        <v>100</v>
      </c>
      <c r="G48" t="s">
        <v>101</v>
      </c>
      <c r="H48" t="s">
        <v>102</v>
      </c>
      <c r="I48" t="s">
        <v>279</v>
      </c>
      <c r="J48">
        <v>12</v>
      </c>
      <c r="K48">
        <v>26790</v>
      </c>
      <c r="M48" t="s">
        <v>94</v>
      </c>
      <c r="N48">
        <v>26790</v>
      </c>
      <c r="O48" t="s">
        <v>95</v>
      </c>
      <c r="P48" t="s">
        <v>65</v>
      </c>
      <c r="Q48" t="s">
        <v>267</v>
      </c>
      <c r="S48">
        <v>6600</v>
      </c>
      <c r="T48" t="s">
        <v>60</v>
      </c>
      <c r="U48" t="s">
        <v>48</v>
      </c>
      <c r="V48" t="s">
        <v>119</v>
      </c>
      <c r="W48" t="s">
        <v>120</v>
      </c>
      <c r="X48" t="s">
        <v>121</v>
      </c>
      <c r="Z48" t="s">
        <v>122</v>
      </c>
      <c r="AA48" t="s">
        <v>267</v>
      </c>
      <c r="AB48" t="s">
        <v>267</v>
      </c>
      <c r="AC48" s="1">
        <v>23646</v>
      </c>
      <c r="AD48" t="s">
        <v>85</v>
      </c>
      <c r="AG48" t="s">
        <v>267</v>
      </c>
      <c r="AH48" t="s">
        <v>267</v>
      </c>
      <c r="AI48" t="s">
        <v>86</v>
      </c>
      <c r="AJ48">
        <v>0</v>
      </c>
      <c r="AK48" t="s">
        <v>87</v>
      </c>
      <c r="AL48" t="s">
        <v>88</v>
      </c>
      <c r="AM48">
        <v>1</v>
      </c>
      <c r="AN48" t="s">
        <v>280</v>
      </c>
    </row>
    <row r="49" spans="1:40" x14ac:dyDescent="0.25">
      <c r="A49">
        <v>939</v>
      </c>
      <c r="B49">
        <v>73307</v>
      </c>
      <c r="C49">
        <v>0</v>
      </c>
      <c r="D49" t="s">
        <v>89</v>
      </c>
      <c r="E49" t="s">
        <v>99</v>
      </c>
      <c r="F49" t="s">
        <v>100</v>
      </c>
      <c r="G49" t="s">
        <v>101</v>
      </c>
      <c r="H49" t="s">
        <v>102</v>
      </c>
      <c r="I49" t="s">
        <v>279</v>
      </c>
      <c r="J49">
        <v>12</v>
      </c>
      <c r="K49">
        <v>26790</v>
      </c>
      <c r="M49" t="s">
        <v>94</v>
      </c>
      <c r="N49">
        <v>26790</v>
      </c>
      <c r="O49" t="s">
        <v>95</v>
      </c>
      <c r="P49" t="s">
        <v>59</v>
      </c>
      <c r="Q49" t="s">
        <v>257</v>
      </c>
      <c r="S49">
        <v>38800</v>
      </c>
      <c r="T49" t="s">
        <v>60</v>
      </c>
      <c r="U49" t="s">
        <v>48</v>
      </c>
      <c r="V49" t="s">
        <v>123</v>
      </c>
      <c r="X49" t="s">
        <v>124</v>
      </c>
      <c r="Z49" t="s">
        <v>125</v>
      </c>
      <c r="AA49" t="s">
        <v>257</v>
      </c>
      <c r="AB49" t="s">
        <v>257</v>
      </c>
      <c r="AC49" s="1">
        <v>24623</v>
      </c>
      <c r="AD49" t="s">
        <v>126</v>
      </c>
      <c r="AG49" t="s">
        <v>257</v>
      </c>
      <c r="AH49" t="s">
        <v>257</v>
      </c>
      <c r="AI49" t="s">
        <v>86</v>
      </c>
      <c r="AJ49">
        <v>0</v>
      </c>
      <c r="AK49" t="s">
        <v>87</v>
      </c>
      <c r="AL49" t="s">
        <v>88</v>
      </c>
      <c r="AM49">
        <v>1</v>
      </c>
      <c r="AN49" t="s">
        <v>280</v>
      </c>
    </row>
    <row r="50" spans="1:40" x14ac:dyDescent="0.25">
      <c r="A50">
        <v>940</v>
      </c>
      <c r="B50">
        <v>73307</v>
      </c>
      <c r="C50">
        <v>0</v>
      </c>
      <c r="D50" t="s">
        <v>89</v>
      </c>
      <c r="E50" t="s">
        <v>165</v>
      </c>
      <c r="F50" t="s">
        <v>100</v>
      </c>
      <c r="G50" t="s">
        <v>101</v>
      </c>
      <c r="H50" t="s">
        <v>166</v>
      </c>
      <c r="I50" t="s">
        <v>279</v>
      </c>
      <c r="J50">
        <v>12</v>
      </c>
      <c r="K50">
        <v>3645</v>
      </c>
      <c r="M50" t="s">
        <v>94</v>
      </c>
      <c r="N50">
        <v>3645</v>
      </c>
      <c r="O50" t="s">
        <v>95</v>
      </c>
      <c r="P50" t="s">
        <v>59</v>
      </c>
      <c r="Q50" t="s">
        <v>276</v>
      </c>
      <c r="S50">
        <v>13760</v>
      </c>
      <c r="T50" t="s">
        <v>60</v>
      </c>
      <c r="U50" t="s">
        <v>48</v>
      </c>
      <c r="V50" t="s">
        <v>167</v>
      </c>
      <c r="W50" t="s">
        <v>168</v>
      </c>
      <c r="X50" t="s">
        <v>169</v>
      </c>
      <c r="Z50" t="s">
        <v>170</v>
      </c>
      <c r="AA50" t="s">
        <v>276</v>
      </c>
      <c r="AB50" t="s">
        <v>276</v>
      </c>
      <c r="AC50" s="1">
        <v>29210</v>
      </c>
      <c r="AD50" t="s">
        <v>171</v>
      </c>
      <c r="AG50" t="s">
        <v>276</v>
      </c>
      <c r="AH50" t="s">
        <v>276</v>
      </c>
      <c r="AI50" t="s">
        <v>86</v>
      </c>
      <c r="AJ50">
        <v>0</v>
      </c>
      <c r="AK50" t="s">
        <v>87</v>
      </c>
      <c r="AL50" t="s">
        <v>88</v>
      </c>
      <c r="AM50">
        <v>1</v>
      </c>
      <c r="AN50" t="s">
        <v>280</v>
      </c>
    </row>
    <row r="51" spans="1:40" x14ac:dyDescent="0.25">
      <c r="A51">
        <v>940</v>
      </c>
      <c r="B51">
        <v>73307</v>
      </c>
      <c r="C51">
        <v>0</v>
      </c>
      <c r="D51" t="s">
        <v>89</v>
      </c>
      <c r="E51" t="s">
        <v>165</v>
      </c>
      <c r="F51" t="s">
        <v>100</v>
      </c>
      <c r="G51" t="s">
        <v>101</v>
      </c>
      <c r="H51" t="s">
        <v>166</v>
      </c>
      <c r="I51" t="s">
        <v>279</v>
      </c>
      <c r="J51">
        <v>12</v>
      </c>
      <c r="K51">
        <v>3645</v>
      </c>
      <c r="M51" t="s">
        <v>94</v>
      </c>
      <c r="N51">
        <v>3645</v>
      </c>
      <c r="O51" t="s">
        <v>95</v>
      </c>
      <c r="P51" t="s">
        <v>59</v>
      </c>
      <c r="Q51" t="s">
        <v>268</v>
      </c>
      <c r="S51">
        <v>13480</v>
      </c>
      <c r="T51" t="s">
        <v>60</v>
      </c>
      <c r="U51" t="s">
        <v>48</v>
      </c>
      <c r="V51" t="s">
        <v>172</v>
      </c>
      <c r="W51" t="s">
        <v>173</v>
      </c>
      <c r="X51" t="s">
        <v>174</v>
      </c>
      <c r="Z51" t="s">
        <v>175</v>
      </c>
      <c r="AA51" t="s">
        <v>268</v>
      </c>
      <c r="AB51" t="s">
        <v>268</v>
      </c>
      <c r="AC51" s="1">
        <v>27627</v>
      </c>
      <c r="AD51" t="s">
        <v>171</v>
      </c>
      <c r="AG51" t="s">
        <v>268</v>
      </c>
      <c r="AH51" t="s">
        <v>268</v>
      </c>
      <c r="AI51" t="s">
        <v>86</v>
      </c>
      <c r="AJ51">
        <v>0</v>
      </c>
      <c r="AK51" t="s">
        <v>87</v>
      </c>
      <c r="AL51" t="s">
        <v>88</v>
      </c>
      <c r="AM51">
        <v>1</v>
      </c>
      <c r="AN51" t="s">
        <v>280</v>
      </c>
    </row>
    <row r="52" spans="1:40" x14ac:dyDescent="0.25">
      <c r="A52">
        <v>2181</v>
      </c>
      <c r="B52">
        <v>73307</v>
      </c>
      <c r="C52">
        <v>0</v>
      </c>
      <c r="D52" t="s">
        <v>40</v>
      </c>
      <c r="E52">
        <v>18</v>
      </c>
      <c r="F52" t="s">
        <v>176</v>
      </c>
      <c r="G52" t="s">
        <v>88</v>
      </c>
      <c r="H52" t="s">
        <v>181</v>
      </c>
      <c r="I52" t="s">
        <v>279</v>
      </c>
      <c r="J52">
        <v>1</v>
      </c>
      <c r="K52">
        <v>176260</v>
      </c>
      <c r="L52">
        <v>2</v>
      </c>
      <c r="M52" t="s">
        <v>45</v>
      </c>
      <c r="N52">
        <v>176260</v>
      </c>
      <c r="O52" t="s">
        <v>46</v>
      </c>
      <c r="Q52" t="s">
        <v>47</v>
      </c>
      <c r="S52">
        <v>73018</v>
      </c>
      <c r="U52" t="s">
        <v>48</v>
      </c>
      <c r="V52" t="s">
        <v>49</v>
      </c>
      <c r="W52" t="s">
        <v>50</v>
      </c>
      <c r="X52" t="s">
        <v>51</v>
      </c>
      <c r="Z52" t="s">
        <v>52</v>
      </c>
      <c r="AA52" t="s">
        <v>47</v>
      </c>
      <c r="AB52" t="s">
        <v>47</v>
      </c>
      <c r="AG52" t="s">
        <v>47</v>
      </c>
      <c r="AH52" t="s">
        <v>47</v>
      </c>
      <c r="AI52" t="s">
        <v>86</v>
      </c>
      <c r="AJ52">
        <v>0</v>
      </c>
      <c r="AK52" t="s">
        <v>87</v>
      </c>
      <c r="AL52" t="s">
        <v>88</v>
      </c>
      <c r="AM52">
        <v>1</v>
      </c>
      <c r="AN52" t="s">
        <v>280</v>
      </c>
    </row>
    <row r="53" spans="1:40" x14ac:dyDescent="0.25">
      <c r="A53">
        <v>2181</v>
      </c>
      <c r="B53">
        <v>73307</v>
      </c>
      <c r="C53">
        <v>0</v>
      </c>
      <c r="D53" t="s">
        <v>40</v>
      </c>
      <c r="E53">
        <v>18</v>
      </c>
      <c r="F53" t="s">
        <v>176</v>
      </c>
      <c r="G53" t="s">
        <v>88</v>
      </c>
      <c r="H53" t="s">
        <v>181</v>
      </c>
      <c r="I53" t="s">
        <v>279</v>
      </c>
      <c r="J53">
        <v>1</v>
      </c>
      <c r="K53">
        <v>176260</v>
      </c>
      <c r="L53">
        <v>2</v>
      </c>
      <c r="M53" t="s">
        <v>45</v>
      </c>
      <c r="N53">
        <v>176260</v>
      </c>
      <c r="O53" t="s">
        <v>46</v>
      </c>
      <c r="Q53" t="s">
        <v>47</v>
      </c>
      <c r="S53">
        <v>73018</v>
      </c>
      <c r="U53" t="s">
        <v>48</v>
      </c>
      <c r="V53" t="s">
        <v>49</v>
      </c>
      <c r="W53" t="s">
        <v>50</v>
      </c>
      <c r="X53" t="s">
        <v>51</v>
      </c>
      <c r="Z53" t="s">
        <v>52</v>
      </c>
      <c r="AA53" t="s">
        <v>47</v>
      </c>
      <c r="AB53" t="s">
        <v>47</v>
      </c>
      <c r="AG53" t="s">
        <v>47</v>
      </c>
      <c r="AH53" t="s">
        <v>47</v>
      </c>
      <c r="AI53" t="s">
        <v>224</v>
      </c>
      <c r="AJ53">
        <v>0</v>
      </c>
      <c r="AK53" t="s">
        <v>225</v>
      </c>
      <c r="AL53" t="s">
        <v>42</v>
      </c>
      <c r="AM53">
        <v>1</v>
      </c>
      <c r="AN53" t="s">
        <v>280</v>
      </c>
    </row>
    <row r="54" spans="1:40" x14ac:dyDescent="0.25">
      <c r="A54">
        <v>2182</v>
      </c>
      <c r="B54">
        <v>73307</v>
      </c>
      <c r="C54">
        <v>0</v>
      </c>
      <c r="D54" t="s">
        <v>40</v>
      </c>
      <c r="E54" t="s">
        <v>78</v>
      </c>
      <c r="F54" t="s">
        <v>79</v>
      </c>
      <c r="G54" t="s">
        <v>80</v>
      </c>
      <c r="H54" t="s">
        <v>159</v>
      </c>
      <c r="I54" t="s">
        <v>279</v>
      </c>
      <c r="J54">
        <v>2</v>
      </c>
      <c r="K54">
        <v>5465</v>
      </c>
      <c r="L54">
        <v>9</v>
      </c>
      <c r="M54" t="s">
        <v>45</v>
      </c>
      <c r="N54">
        <v>5465</v>
      </c>
      <c r="O54" t="s">
        <v>46</v>
      </c>
      <c r="P54" t="s">
        <v>59</v>
      </c>
      <c r="Q54" t="s">
        <v>263</v>
      </c>
      <c r="S54">
        <v>73300</v>
      </c>
      <c r="U54" t="s">
        <v>48</v>
      </c>
      <c r="V54" t="s">
        <v>82</v>
      </c>
      <c r="X54" t="s">
        <v>83</v>
      </c>
      <c r="Z54" t="s">
        <v>84</v>
      </c>
      <c r="AA54" t="s">
        <v>263</v>
      </c>
      <c r="AB54" t="s">
        <v>263</v>
      </c>
      <c r="AC54" s="1">
        <v>22572</v>
      </c>
      <c r="AD54" t="s">
        <v>85</v>
      </c>
      <c r="AG54" t="s">
        <v>263</v>
      </c>
      <c r="AH54" t="s">
        <v>263</v>
      </c>
      <c r="AI54" t="s">
        <v>86</v>
      </c>
      <c r="AJ54">
        <v>0</v>
      </c>
      <c r="AK54" t="s">
        <v>87</v>
      </c>
      <c r="AL54" t="s">
        <v>88</v>
      </c>
      <c r="AM54">
        <v>1</v>
      </c>
      <c r="AN54" t="s">
        <v>280</v>
      </c>
    </row>
    <row r="55" spans="1:40" x14ac:dyDescent="0.25">
      <c r="A55">
        <v>2183</v>
      </c>
      <c r="B55">
        <v>73307</v>
      </c>
      <c r="C55">
        <v>0</v>
      </c>
      <c r="D55" t="s">
        <v>40</v>
      </c>
      <c r="E55" t="s">
        <v>78</v>
      </c>
      <c r="F55" t="s">
        <v>79</v>
      </c>
      <c r="G55" t="s">
        <v>80</v>
      </c>
      <c r="H55" t="s">
        <v>182</v>
      </c>
      <c r="I55" t="s">
        <v>279</v>
      </c>
      <c r="J55">
        <v>2</v>
      </c>
      <c r="K55">
        <v>540</v>
      </c>
      <c r="L55">
        <v>10</v>
      </c>
      <c r="M55" t="s">
        <v>45</v>
      </c>
      <c r="N55">
        <v>540</v>
      </c>
      <c r="O55" t="s">
        <v>46</v>
      </c>
      <c r="P55" t="s">
        <v>59</v>
      </c>
      <c r="Q55" t="s">
        <v>263</v>
      </c>
      <c r="S55">
        <v>73300</v>
      </c>
      <c r="U55" t="s">
        <v>48</v>
      </c>
      <c r="V55" t="s">
        <v>82</v>
      </c>
      <c r="X55" t="s">
        <v>83</v>
      </c>
      <c r="Z55" t="s">
        <v>84</v>
      </c>
      <c r="AA55" t="s">
        <v>263</v>
      </c>
      <c r="AB55" t="s">
        <v>263</v>
      </c>
      <c r="AC55" s="1">
        <v>22572</v>
      </c>
      <c r="AD55" t="s">
        <v>85</v>
      </c>
      <c r="AG55" t="s">
        <v>263</v>
      </c>
      <c r="AH55" t="s">
        <v>263</v>
      </c>
      <c r="AI55" t="s">
        <v>86</v>
      </c>
      <c r="AJ55">
        <v>0</v>
      </c>
      <c r="AK55" t="s">
        <v>87</v>
      </c>
      <c r="AL55" t="s">
        <v>88</v>
      </c>
      <c r="AM55">
        <v>1</v>
      </c>
      <c r="AN55" t="s">
        <v>280</v>
      </c>
    </row>
    <row r="56" spans="1:40" x14ac:dyDescent="0.25">
      <c r="A56">
        <v>2187</v>
      </c>
      <c r="B56">
        <v>73307</v>
      </c>
      <c r="C56">
        <v>0</v>
      </c>
      <c r="D56" t="s">
        <v>40</v>
      </c>
      <c r="E56" t="s">
        <v>161</v>
      </c>
      <c r="F56" t="s">
        <v>79</v>
      </c>
      <c r="G56" t="s">
        <v>80</v>
      </c>
      <c r="H56" t="s">
        <v>164</v>
      </c>
      <c r="I56" t="s">
        <v>279</v>
      </c>
      <c r="J56">
        <v>2</v>
      </c>
      <c r="K56">
        <v>2120</v>
      </c>
      <c r="L56">
        <v>32</v>
      </c>
      <c r="M56" t="s">
        <v>45</v>
      </c>
      <c r="N56">
        <v>2120</v>
      </c>
      <c r="O56" t="s">
        <v>46</v>
      </c>
      <c r="P56" t="s">
        <v>59</v>
      </c>
      <c r="Q56" t="s">
        <v>263</v>
      </c>
      <c r="S56">
        <v>73450</v>
      </c>
      <c r="U56" t="s">
        <v>48</v>
      </c>
      <c r="V56" t="s">
        <v>163</v>
      </c>
      <c r="X56" t="s">
        <v>44</v>
      </c>
      <c r="Z56" t="s">
        <v>98</v>
      </c>
      <c r="AA56" t="s">
        <v>263</v>
      </c>
      <c r="AB56" t="s">
        <v>263</v>
      </c>
      <c r="AC56" s="1">
        <v>18954</v>
      </c>
      <c r="AD56" t="s">
        <v>85</v>
      </c>
      <c r="AG56" t="s">
        <v>263</v>
      </c>
      <c r="AH56" t="s">
        <v>263</v>
      </c>
      <c r="AI56" t="s">
        <v>86</v>
      </c>
      <c r="AJ56">
        <v>0</v>
      </c>
      <c r="AK56" t="s">
        <v>87</v>
      </c>
      <c r="AL56" t="s">
        <v>88</v>
      </c>
      <c r="AM56">
        <v>1</v>
      </c>
      <c r="AN56" t="s">
        <v>280</v>
      </c>
    </row>
    <row r="57" spans="1:40" x14ac:dyDescent="0.25">
      <c r="A57">
        <v>2315</v>
      </c>
      <c r="B57">
        <v>73307</v>
      </c>
      <c r="C57">
        <v>0</v>
      </c>
      <c r="D57" t="s">
        <v>40</v>
      </c>
      <c r="E57">
        <v>12</v>
      </c>
      <c r="F57" t="s">
        <v>79</v>
      </c>
      <c r="G57" t="s">
        <v>80</v>
      </c>
      <c r="H57" t="s">
        <v>198</v>
      </c>
      <c r="I57" t="s">
        <v>279</v>
      </c>
      <c r="J57">
        <v>2</v>
      </c>
      <c r="K57">
        <v>3860</v>
      </c>
      <c r="L57">
        <v>5</v>
      </c>
      <c r="M57" t="s">
        <v>45</v>
      </c>
      <c r="N57">
        <v>3860</v>
      </c>
      <c r="O57" t="s">
        <v>46</v>
      </c>
      <c r="Q57" t="s">
        <v>268</v>
      </c>
      <c r="S57">
        <v>73140</v>
      </c>
      <c r="U57" t="s">
        <v>48</v>
      </c>
      <c r="V57" t="s">
        <v>199</v>
      </c>
      <c r="Z57" t="s">
        <v>63</v>
      </c>
      <c r="AA57" t="s">
        <v>268</v>
      </c>
      <c r="AB57" t="s">
        <v>268</v>
      </c>
      <c r="AG57" t="s">
        <v>268</v>
      </c>
      <c r="AH57" t="s">
        <v>268</v>
      </c>
      <c r="AI57" t="s">
        <v>86</v>
      </c>
      <c r="AJ57">
        <v>0</v>
      </c>
      <c r="AK57" t="s">
        <v>87</v>
      </c>
      <c r="AL57" t="s">
        <v>88</v>
      </c>
      <c r="AM57">
        <v>1</v>
      </c>
      <c r="AN57" t="s">
        <v>280</v>
      </c>
    </row>
    <row r="58" spans="1:40" x14ac:dyDescent="0.25">
      <c r="A58">
        <v>2559</v>
      </c>
      <c r="B58">
        <v>73307</v>
      </c>
      <c r="C58">
        <v>0</v>
      </c>
      <c r="D58" t="s">
        <v>40</v>
      </c>
      <c r="E58" t="s">
        <v>200</v>
      </c>
      <c r="F58" t="s">
        <v>79</v>
      </c>
      <c r="G58" t="s">
        <v>80</v>
      </c>
      <c r="H58" t="s">
        <v>201</v>
      </c>
      <c r="I58" t="s">
        <v>279</v>
      </c>
      <c r="J58">
        <v>2</v>
      </c>
      <c r="K58">
        <v>25680</v>
      </c>
      <c r="M58" t="s">
        <v>45</v>
      </c>
      <c r="N58">
        <v>25680</v>
      </c>
      <c r="O58" t="s">
        <v>46</v>
      </c>
      <c r="P58" t="s">
        <v>59</v>
      </c>
      <c r="Q58" t="s">
        <v>278</v>
      </c>
      <c r="S58">
        <v>69003</v>
      </c>
      <c r="T58" t="s">
        <v>60</v>
      </c>
      <c r="U58" t="s">
        <v>48</v>
      </c>
      <c r="V58" t="s">
        <v>202</v>
      </c>
      <c r="X58" t="s">
        <v>203</v>
      </c>
      <c r="Z58" t="s">
        <v>204</v>
      </c>
      <c r="AA58" t="s">
        <v>278</v>
      </c>
      <c r="AB58" t="s">
        <v>278</v>
      </c>
      <c r="AC58" s="1">
        <v>17911</v>
      </c>
      <c r="AD58" t="s">
        <v>85</v>
      </c>
      <c r="AG58" t="s">
        <v>278</v>
      </c>
      <c r="AH58" t="s">
        <v>278</v>
      </c>
      <c r="AI58" t="s">
        <v>86</v>
      </c>
      <c r="AJ58">
        <v>0</v>
      </c>
      <c r="AK58" t="s">
        <v>87</v>
      </c>
      <c r="AL58" t="s">
        <v>88</v>
      </c>
      <c r="AM58">
        <v>1</v>
      </c>
      <c r="AN58" t="s">
        <v>280</v>
      </c>
    </row>
    <row r="59" spans="1:40" x14ac:dyDescent="0.25">
      <c r="A59">
        <v>2559</v>
      </c>
      <c r="B59">
        <v>73307</v>
      </c>
      <c r="C59">
        <v>0</v>
      </c>
      <c r="D59" t="s">
        <v>40</v>
      </c>
      <c r="E59" t="s">
        <v>200</v>
      </c>
      <c r="F59" t="s">
        <v>79</v>
      </c>
      <c r="G59" t="s">
        <v>80</v>
      </c>
      <c r="H59" t="s">
        <v>201</v>
      </c>
      <c r="I59" t="s">
        <v>279</v>
      </c>
      <c r="J59">
        <v>2</v>
      </c>
      <c r="K59">
        <v>25680</v>
      </c>
      <c r="M59" t="s">
        <v>45</v>
      </c>
      <c r="N59">
        <v>25680</v>
      </c>
      <c r="O59" t="s">
        <v>46</v>
      </c>
      <c r="P59" t="s">
        <v>59</v>
      </c>
      <c r="Q59" t="s">
        <v>278</v>
      </c>
      <c r="S59">
        <v>85560</v>
      </c>
      <c r="T59" t="s">
        <v>60</v>
      </c>
      <c r="U59" t="s">
        <v>48</v>
      </c>
      <c r="V59" t="s">
        <v>205</v>
      </c>
      <c r="X59" t="s">
        <v>206</v>
      </c>
      <c r="Z59" t="s">
        <v>207</v>
      </c>
      <c r="AA59" t="s">
        <v>278</v>
      </c>
      <c r="AB59" t="s">
        <v>278</v>
      </c>
      <c r="AC59" s="1">
        <v>20385</v>
      </c>
      <c r="AD59" t="s">
        <v>85</v>
      </c>
      <c r="AG59" t="s">
        <v>278</v>
      </c>
      <c r="AH59" t="s">
        <v>278</v>
      </c>
      <c r="AI59" t="s">
        <v>86</v>
      </c>
      <c r="AJ59">
        <v>0</v>
      </c>
      <c r="AK59" t="s">
        <v>87</v>
      </c>
      <c r="AL59" t="s">
        <v>88</v>
      </c>
      <c r="AM59">
        <v>1</v>
      </c>
      <c r="AN59" t="s">
        <v>280</v>
      </c>
    </row>
    <row r="60" spans="1:40" x14ac:dyDescent="0.25">
      <c r="A60">
        <v>2559</v>
      </c>
      <c r="B60">
        <v>73307</v>
      </c>
      <c r="C60">
        <v>0</v>
      </c>
      <c r="D60" t="s">
        <v>40</v>
      </c>
      <c r="E60" t="s">
        <v>200</v>
      </c>
      <c r="F60" t="s">
        <v>79</v>
      </c>
      <c r="G60" t="s">
        <v>80</v>
      </c>
      <c r="H60" t="s">
        <v>201</v>
      </c>
      <c r="I60" t="s">
        <v>279</v>
      </c>
      <c r="J60">
        <v>2</v>
      </c>
      <c r="K60">
        <v>25680</v>
      </c>
      <c r="M60" t="s">
        <v>45</v>
      </c>
      <c r="N60">
        <v>25680</v>
      </c>
      <c r="O60" t="s">
        <v>46</v>
      </c>
      <c r="P60" t="s">
        <v>59</v>
      </c>
      <c r="Q60" t="s">
        <v>263</v>
      </c>
      <c r="S60">
        <v>73140</v>
      </c>
      <c r="T60" t="s">
        <v>60</v>
      </c>
      <c r="U60" t="s">
        <v>48</v>
      </c>
      <c r="V60" t="s">
        <v>208</v>
      </c>
      <c r="X60" t="s">
        <v>209</v>
      </c>
      <c r="Z60" t="s">
        <v>63</v>
      </c>
      <c r="AA60" t="s">
        <v>263</v>
      </c>
      <c r="AB60" t="s">
        <v>263</v>
      </c>
      <c r="AC60" s="1">
        <v>18864</v>
      </c>
      <c r="AD60" t="s">
        <v>210</v>
      </c>
      <c r="AG60" t="s">
        <v>263</v>
      </c>
      <c r="AH60" t="s">
        <v>263</v>
      </c>
      <c r="AI60" t="s">
        <v>86</v>
      </c>
      <c r="AJ60">
        <v>0</v>
      </c>
      <c r="AK60" t="s">
        <v>87</v>
      </c>
      <c r="AL60" t="s">
        <v>88</v>
      </c>
      <c r="AM60">
        <v>1</v>
      </c>
      <c r="AN60" t="s">
        <v>280</v>
      </c>
    </row>
    <row r="61" spans="1:40" x14ac:dyDescent="0.25">
      <c r="A61">
        <v>2559</v>
      </c>
      <c r="B61">
        <v>73307</v>
      </c>
      <c r="C61">
        <v>0</v>
      </c>
      <c r="D61" t="s">
        <v>40</v>
      </c>
      <c r="E61" t="s">
        <v>200</v>
      </c>
      <c r="F61" t="s">
        <v>79</v>
      </c>
      <c r="G61" t="s">
        <v>80</v>
      </c>
      <c r="H61" t="s">
        <v>201</v>
      </c>
      <c r="I61" t="s">
        <v>279</v>
      </c>
      <c r="J61">
        <v>2</v>
      </c>
      <c r="K61">
        <v>25680</v>
      </c>
      <c r="M61" t="s">
        <v>45</v>
      </c>
      <c r="N61">
        <v>25680</v>
      </c>
      <c r="O61" t="s">
        <v>46</v>
      </c>
      <c r="P61" t="s">
        <v>59</v>
      </c>
      <c r="Q61" t="s">
        <v>147</v>
      </c>
      <c r="S61">
        <v>73250</v>
      </c>
      <c r="T61" t="s">
        <v>60</v>
      </c>
      <c r="U61" t="s">
        <v>48</v>
      </c>
      <c r="V61" t="s">
        <v>211</v>
      </c>
      <c r="X61" t="s">
        <v>212</v>
      </c>
      <c r="Z61" t="s">
        <v>213</v>
      </c>
      <c r="AA61" t="s">
        <v>147</v>
      </c>
      <c r="AB61" t="s">
        <v>147</v>
      </c>
      <c r="AC61" s="1">
        <v>19531</v>
      </c>
      <c r="AD61" t="s">
        <v>64</v>
      </c>
      <c r="AG61" t="s">
        <v>147</v>
      </c>
      <c r="AH61" t="s">
        <v>147</v>
      </c>
      <c r="AI61" t="s">
        <v>86</v>
      </c>
      <c r="AJ61">
        <v>0</v>
      </c>
      <c r="AK61" t="s">
        <v>87</v>
      </c>
      <c r="AL61" t="s">
        <v>88</v>
      </c>
      <c r="AM61">
        <v>1</v>
      </c>
      <c r="AN61" t="s">
        <v>280</v>
      </c>
    </row>
    <row r="62" spans="1:40" x14ac:dyDescent="0.25">
      <c r="A62">
        <v>2559</v>
      </c>
      <c r="B62">
        <v>73307</v>
      </c>
      <c r="C62">
        <v>0</v>
      </c>
      <c r="D62" t="s">
        <v>40</v>
      </c>
      <c r="E62" t="s">
        <v>200</v>
      </c>
      <c r="F62" t="s">
        <v>79</v>
      </c>
      <c r="G62" t="s">
        <v>80</v>
      </c>
      <c r="H62" t="s">
        <v>201</v>
      </c>
      <c r="I62" t="s">
        <v>279</v>
      </c>
      <c r="J62">
        <v>2</v>
      </c>
      <c r="K62">
        <v>25680</v>
      </c>
      <c r="M62" t="s">
        <v>45</v>
      </c>
      <c r="N62">
        <v>25680</v>
      </c>
      <c r="O62" t="s">
        <v>46</v>
      </c>
      <c r="P62" t="s">
        <v>59</v>
      </c>
      <c r="Q62" t="s">
        <v>147</v>
      </c>
      <c r="S62">
        <v>73300</v>
      </c>
      <c r="T62" t="s">
        <v>60</v>
      </c>
      <c r="U62" t="s">
        <v>48</v>
      </c>
      <c r="V62" t="s">
        <v>150</v>
      </c>
      <c r="X62" t="s">
        <v>151</v>
      </c>
      <c r="Z62" t="s">
        <v>152</v>
      </c>
      <c r="AA62" t="s">
        <v>147</v>
      </c>
      <c r="AB62" t="s">
        <v>147</v>
      </c>
      <c r="AC62" s="1">
        <v>19555</v>
      </c>
      <c r="AD62" t="s">
        <v>85</v>
      </c>
      <c r="AG62" t="s">
        <v>147</v>
      </c>
      <c r="AH62" t="s">
        <v>147</v>
      </c>
      <c r="AI62" t="s">
        <v>86</v>
      </c>
      <c r="AJ62">
        <v>0</v>
      </c>
      <c r="AK62" t="s">
        <v>87</v>
      </c>
      <c r="AL62" t="s">
        <v>88</v>
      </c>
      <c r="AM62">
        <v>1</v>
      </c>
      <c r="AN62" t="s">
        <v>280</v>
      </c>
    </row>
    <row r="63" spans="1:40" x14ac:dyDescent="0.25">
      <c r="A63">
        <v>2560</v>
      </c>
      <c r="B63">
        <v>73307</v>
      </c>
      <c r="C63">
        <v>0</v>
      </c>
      <c r="D63" t="s">
        <v>40</v>
      </c>
      <c r="E63">
        <v>18</v>
      </c>
      <c r="F63" t="s">
        <v>176</v>
      </c>
      <c r="G63" t="s">
        <v>88</v>
      </c>
      <c r="H63" t="s">
        <v>215</v>
      </c>
      <c r="I63" t="s">
        <v>279</v>
      </c>
      <c r="J63">
        <v>1</v>
      </c>
      <c r="K63">
        <v>924900</v>
      </c>
      <c r="L63">
        <v>1</v>
      </c>
      <c r="M63" t="s">
        <v>94</v>
      </c>
      <c r="N63">
        <v>924900</v>
      </c>
      <c r="O63" t="s">
        <v>95</v>
      </c>
      <c r="Q63" t="s">
        <v>47</v>
      </c>
      <c r="S63">
        <v>73018</v>
      </c>
      <c r="U63" t="s">
        <v>48</v>
      </c>
      <c r="V63" t="s">
        <v>49</v>
      </c>
      <c r="W63" t="s">
        <v>50</v>
      </c>
      <c r="X63" t="s">
        <v>51</v>
      </c>
      <c r="Z63" t="s">
        <v>52</v>
      </c>
      <c r="AA63" t="s">
        <v>47</v>
      </c>
      <c r="AB63" t="s">
        <v>47</v>
      </c>
      <c r="AG63" t="s">
        <v>47</v>
      </c>
      <c r="AH63" t="s">
        <v>47</v>
      </c>
      <c r="AI63" t="s">
        <v>86</v>
      </c>
      <c r="AJ63">
        <v>0</v>
      </c>
      <c r="AK63" t="s">
        <v>87</v>
      </c>
      <c r="AL63" t="s">
        <v>88</v>
      </c>
      <c r="AM63">
        <v>1</v>
      </c>
      <c r="AN63" t="s">
        <v>280</v>
      </c>
    </row>
    <row r="64" spans="1:40" x14ac:dyDescent="0.25">
      <c r="A64">
        <v>2561</v>
      </c>
      <c r="B64">
        <v>73307</v>
      </c>
      <c r="C64">
        <v>0</v>
      </c>
      <c r="D64" t="s">
        <v>40</v>
      </c>
      <c r="E64">
        <v>18</v>
      </c>
      <c r="F64" t="s">
        <v>176</v>
      </c>
      <c r="G64" t="s">
        <v>88</v>
      </c>
      <c r="H64" t="s">
        <v>214</v>
      </c>
      <c r="I64" t="s">
        <v>279</v>
      </c>
      <c r="J64">
        <v>1</v>
      </c>
      <c r="K64">
        <v>727500</v>
      </c>
      <c r="L64">
        <v>2</v>
      </c>
      <c r="M64" t="s">
        <v>94</v>
      </c>
      <c r="N64">
        <v>727500</v>
      </c>
      <c r="O64" t="s">
        <v>95</v>
      </c>
      <c r="Q64" t="s">
        <v>47</v>
      </c>
      <c r="S64">
        <v>73018</v>
      </c>
      <c r="U64" t="s">
        <v>48</v>
      </c>
      <c r="V64" t="s">
        <v>49</v>
      </c>
      <c r="W64" t="s">
        <v>50</v>
      </c>
      <c r="X64" t="s">
        <v>51</v>
      </c>
      <c r="Z64" t="s">
        <v>52</v>
      </c>
      <c r="AA64" t="s">
        <v>47</v>
      </c>
      <c r="AB64" t="s">
        <v>47</v>
      </c>
      <c r="AG64" t="s">
        <v>47</v>
      </c>
      <c r="AH64" t="s">
        <v>47</v>
      </c>
      <c r="AI64" t="s">
        <v>86</v>
      </c>
      <c r="AJ64">
        <v>0</v>
      </c>
      <c r="AK64" t="s">
        <v>87</v>
      </c>
      <c r="AL64" t="s">
        <v>88</v>
      </c>
      <c r="AM64">
        <v>1</v>
      </c>
      <c r="AN64" t="s">
        <v>280</v>
      </c>
    </row>
    <row r="65" spans="1:40" x14ac:dyDescent="0.25">
      <c r="A65">
        <v>2775</v>
      </c>
      <c r="B65">
        <v>73307</v>
      </c>
      <c r="C65">
        <v>0</v>
      </c>
      <c r="D65" t="s">
        <v>40</v>
      </c>
      <c r="E65">
        <v>18</v>
      </c>
      <c r="F65" t="s">
        <v>41</v>
      </c>
      <c r="G65" t="s">
        <v>42</v>
      </c>
      <c r="H65" t="s">
        <v>43</v>
      </c>
      <c r="I65" t="s">
        <v>279</v>
      </c>
      <c r="J65">
        <v>1</v>
      </c>
      <c r="K65">
        <v>2007668</v>
      </c>
      <c r="L65">
        <v>3</v>
      </c>
      <c r="M65" t="s">
        <v>45</v>
      </c>
      <c r="N65">
        <v>2007668</v>
      </c>
      <c r="O65" t="s">
        <v>46</v>
      </c>
      <c r="Q65" t="s">
        <v>47</v>
      </c>
      <c r="S65">
        <v>73018</v>
      </c>
      <c r="U65" t="s">
        <v>48</v>
      </c>
      <c r="V65" t="s">
        <v>49</v>
      </c>
      <c r="W65" t="s">
        <v>50</v>
      </c>
      <c r="X65" t="s">
        <v>51</v>
      </c>
      <c r="Z65" t="s">
        <v>52</v>
      </c>
      <c r="AA65" t="s">
        <v>47</v>
      </c>
      <c r="AB65" t="s">
        <v>47</v>
      </c>
      <c r="AG65" t="s">
        <v>47</v>
      </c>
      <c r="AH65" t="s">
        <v>47</v>
      </c>
      <c r="AI65" t="s">
        <v>53</v>
      </c>
      <c r="AJ65">
        <v>0</v>
      </c>
      <c r="AK65" t="s">
        <v>54</v>
      </c>
      <c r="AL65" t="s">
        <v>55</v>
      </c>
      <c r="AM65">
        <v>1</v>
      </c>
      <c r="AN65" t="s">
        <v>280</v>
      </c>
    </row>
    <row r="66" spans="1:40" x14ac:dyDescent="0.25">
      <c r="A66">
        <v>2775</v>
      </c>
      <c r="B66">
        <v>73307</v>
      </c>
      <c r="C66">
        <v>0</v>
      </c>
      <c r="D66" t="s">
        <v>40</v>
      </c>
      <c r="E66">
        <v>18</v>
      </c>
      <c r="F66" t="s">
        <v>41</v>
      </c>
      <c r="G66" t="s">
        <v>42</v>
      </c>
      <c r="H66" t="s">
        <v>43</v>
      </c>
      <c r="I66" t="s">
        <v>279</v>
      </c>
      <c r="J66">
        <v>1</v>
      </c>
      <c r="K66">
        <v>2007668</v>
      </c>
      <c r="L66">
        <v>3</v>
      </c>
      <c r="M66" t="s">
        <v>45</v>
      </c>
      <c r="N66">
        <v>2007668</v>
      </c>
      <c r="O66" t="s">
        <v>46</v>
      </c>
      <c r="Q66" t="s">
        <v>47</v>
      </c>
      <c r="S66">
        <v>73018</v>
      </c>
      <c r="U66" t="s">
        <v>48</v>
      </c>
      <c r="V66" t="s">
        <v>49</v>
      </c>
      <c r="W66" t="s">
        <v>50</v>
      </c>
      <c r="X66" t="s">
        <v>51</v>
      </c>
      <c r="Z66" t="s">
        <v>52</v>
      </c>
      <c r="AA66" t="s">
        <v>47</v>
      </c>
      <c r="AB66" t="s">
        <v>47</v>
      </c>
      <c r="AG66" t="s">
        <v>47</v>
      </c>
      <c r="AH66" t="s">
        <v>47</v>
      </c>
      <c r="AI66" t="s">
        <v>86</v>
      </c>
      <c r="AJ66">
        <v>0</v>
      </c>
      <c r="AK66" t="s">
        <v>87</v>
      </c>
      <c r="AL66" t="s">
        <v>88</v>
      </c>
      <c r="AM66">
        <v>1</v>
      </c>
      <c r="AN66" t="s">
        <v>280</v>
      </c>
    </row>
    <row r="68" spans="1:40" x14ac:dyDescent="0.25">
      <c r="A68">
        <v>84</v>
      </c>
      <c r="B68">
        <v>73307</v>
      </c>
      <c r="C68">
        <v>0</v>
      </c>
      <c r="D68" t="s">
        <v>40</v>
      </c>
      <c r="E68" t="s">
        <v>184</v>
      </c>
      <c r="F68" t="s">
        <v>41</v>
      </c>
      <c r="G68" t="s">
        <v>42</v>
      </c>
      <c r="H68" t="s">
        <v>185</v>
      </c>
      <c r="I68" t="s">
        <v>279</v>
      </c>
      <c r="J68">
        <v>1</v>
      </c>
      <c r="K68">
        <v>85050</v>
      </c>
      <c r="M68" t="s">
        <v>45</v>
      </c>
      <c r="N68">
        <v>85050</v>
      </c>
      <c r="O68" t="s">
        <v>46</v>
      </c>
      <c r="P68" t="s">
        <v>59</v>
      </c>
      <c r="Q68" t="s">
        <v>277</v>
      </c>
      <c r="S68">
        <v>73110</v>
      </c>
      <c r="T68" t="s">
        <v>60</v>
      </c>
      <c r="U68" t="s">
        <v>48</v>
      </c>
      <c r="V68" t="s">
        <v>186</v>
      </c>
      <c r="W68" t="s">
        <v>187</v>
      </c>
      <c r="X68" t="s">
        <v>188</v>
      </c>
      <c r="Z68" t="s">
        <v>189</v>
      </c>
      <c r="AA68" t="s">
        <v>277</v>
      </c>
      <c r="AB68" t="s">
        <v>277</v>
      </c>
      <c r="AC68" s="1">
        <v>27095</v>
      </c>
      <c r="AD68" t="s">
        <v>67</v>
      </c>
      <c r="AG68" t="s">
        <v>277</v>
      </c>
      <c r="AH68" t="s">
        <v>277</v>
      </c>
      <c r="AI68" t="s">
        <v>224</v>
      </c>
      <c r="AJ68">
        <v>0</v>
      </c>
      <c r="AK68" t="s">
        <v>225</v>
      </c>
      <c r="AL68" t="s">
        <v>42</v>
      </c>
      <c r="AM68">
        <v>1</v>
      </c>
      <c r="AN68" t="s">
        <v>280</v>
      </c>
    </row>
    <row r="69" spans="1:40" x14ac:dyDescent="0.25">
      <c r="A69">
        <v>84</v>
      </c>
      <c r="B69">
        <v>73307</v>
      </c>
      <c r="C69">
        <v>0</v>
      </c>
      <c r="D69" t="s">
        <v>40</v>
      </c>
      <c r="E69" t="s">
        <v>184</v>
      </c>
      <c r="F69" t="s">
        <v>41</v>
      </c>
      <c r="G69" t="s">
        <v>42</v>
      </c>
      <c r="H69" t="s">
        <v>185</v>
      </c>
      <c r="I69" t="s">
        <v>279</v>
      </c>
      <c r="J69">
        <v>1</v>
      </c>
      <c r="K69">
        <v>85050</v>
      </c>
      <c r="M69" t="s">
        <v>45</v>
      </c>
      <c r="N69">
        <v>85050</v>
      </c>
      <c r="O69" t="s">
        <v>46</v>
      </c>
      <c r="P69" t="s">
        <v>65</v>
      </c>
      <c r="Q69" t="s">
        <v>277</v>
      </c>
      <c r="S69">
        <v>73110</v>
      </c>
      <c r="T69" t="s">
        <v>60</v>
      </c>
      <c r="U69" t="s">
        <v>48</v>
      </c>
      <c r="V69" t="s">
        <v>190</v>
      </c>
      <c r="X69" t="s">
        <v>191</v>
      </c>
      <c r="Z69" t="s">
        <v>189</v>
      </c>
      <c r="AA69" t="s">
        <v>277</v>
      </c>
      <c r="AB69" t="s">
        <v>277</v>
      </c>
      <c r="AC69" s="1">
        <v>30043</v>
      </c>
      <c r="AD69" t="s">
        <v>67</v>
      </c>
      <c r="AG69" t="s">
        <v>277</v>
      </c>
      <c r="AH69" t="s">
        <v>277</v>
      </c>
      <c r="AI69" t="s">
        <v>224</v>
      </c>
      <c r="AJ69">
        <v>0</v>
      </c>
      <c r="AK69" t="s">
        <v>225</v>
      </c>
      <c r="AL69" t="s">
        <v>42</v>
      </c>
      <c r="AM69">
        <v>1</v>
      </c>
      <c r="AN69" t="s">
        <v>280</v>
      </c>
    </row>
    <row r="70" spans="1:40" x14ac:dyDescent="0.25">
      <c r="A70">
        <v>65</v>
      </c>
      <c r="B70">
        <v>73307</v>
      </c>
      <c r="C70">
        <v>0</v>
      </c>
      <c r="D70" t="s">
        <v>40</v>
      </c>
      <c r="E70" t="s">
        <v>249</v>
      </c>
      <c r="F70" t="s">
        <v>250</v>
      </c>
      <c r="G70" t="s">
        <v>251</v>
      </c>
      <c r="H70" t="s">
        <v>252</v>
      </c>
      <c r="I70" t="s">
        <v>279</v>
      </c>
      <c r="J70">
        <v>1</v>
      </c>
      <c r="K70">
        <v>6885</v>
      </c>
      <c r="M70" t="s">
        <v>45</v>
      </c>
      <c r="N70">
        <v>6885</v>
      </c>
      <c r="O70" t="s">
        <v>46</v>
      </c>
      <c r="P70" t="s">
        <v>59</v>
      </c>
      <c r="Q70" t="s">
        <v>275</v>
      </c>
      <c r="S70">
        <v>73130</v>
      </c>
      <c r="T70" t="s">
        <v>60</v>
      </c>
      <c r="U70" t="s">
        <v>48</v>
      </c>
      <c r="V70" t="s">
        <v>138</v>
      </c>
      <c r="W70" t="s">
        <v>139</v>
      </c>
      <c r="X70" t="s">
        <v>140</v>
      </c>
      <c r="Z70" t="s">
        <v>141</v>
      </c>
      <c r="AA70" t="s">
        <v>275</v>
      </c>
      <c r="AB70" t="s">
        <v>275</v>
      </c>
      <c r="AC70" s="1">
        <v>21282</v>
      </c>
      <c r="AD70" t="s">
        <v>72</v>
      </c>
      <c r="AG70" t="s">
        <v>275</v>
      </c>
      <c r="AH70" t="s">
        <v>275</v>
      </c>
      <c r="AI70" t="s">
        <v>224</v>
      </c>
      <c r="AJ70">
        <v>0</v>
      </c>
      <c r="AK70" t="s">
        <v>225</v>
      </c>
      <c r="AL70" t="s">
        <v>42</v>
      </c>
      <c r="AM70">
        <v>1</v>
      </c>
      <c r="AN70" t="s">
        <v>280</v>
      </c>
    </row>
    <row r="71" spans="1:40" x14ac:dyDescent="0.25">
      <c r="A71">
        <v>38</v>
      </c>
      <c r="B71">
        <v>73307</v>
      </c>
      <c r="C71">
        <v>0</v>
      </c>
      <c r="D71" t="s">
        <v>40</v>
      </c>
      <c r="E71" t="s">
        <v>56</v>
      </c>
      <c r="F71" t="s">
        <v>57</v>
      </c>
      <c r="G71" t="s">
        <v>55</v>
      </c>
      <c r="H71" t="s">
        <v>58</v>
      </c>
      <c r="I71" t="s">
        <v>279</v>
      </c>
      <c r="J71">
        <v>1</v>
      </c>
      <c r="K71">
        <v>7998</v>
      </c>
      <c r="M71" t="s">
        <v>45</v>
      </c>
      <c r="N71">
        <v>7998</v>
      </c>
      <c r="O71" t="s">
        <v>46</v>
      </c>
      <c r="P71" t="s">
        <v>59</v>
      </c>
      <c r="Q71" t="s">
        <v>260</v>
      </c>
      <c r="S71">
        <v>73140</v>
      </c>
      <c r="T71" t="s">
        <v>60</v>
      </c>
      <c r="U71" t="s">
        <v>48</v>
      </c>
      <c r="V71" t="s">
        <v>61</v>
      </c>
      <c r="X71" t="s">
        <v>62</v>
      </c>
      <c r="Z71" t="s">
        <v>63</v>
      </c>
      <c r="AA71" t="s">
        <v>260</v>
      </c>
      <c r="AB71" t="s">
        <v>260</v>
      </c>
      <c r="AC71" s="1">
        <v>16621</v>
      </c>
      <c r="AD71" t="s">
        <v>64</v>
      </c>
      <c r="AG71" t="s">
        <v>260</v>
      </c>
      <c r="AH71" t="s">
        <v>260</v>
      </c>
      <c r="AI71" t="s">
        <v>224</v>
      </c>
      <c r="AJ71">
        <v>0</v>
      </c>
      <c r="AK71" t="s">
        <v>225</v>
      </c>
      <c r="AL71" t="s">
        <v>42</v>
      </c>
      <c r="AM71">
        <v>1</v>
      </c>
      <c r="AN71" t="s">
        <v>280</v>
      </c>
    </row>
    <row r="72" spans="1:40" x14ac:dyDescent="0.25">
      <c r="A72">
        <v>38</v>
      </c>
      <c r="B72">
        <v>73307</v>
      </c>
      <c r="C72">
        <v>0</v>
      </c>
      <c r="D72" t="s">
        <v>40</v>
      </c>
      <c r="E72" t="s">
        <v>56</v>
      </c>
      <c r="F72" t="s">
        <v>57</v>
      </c>
      <c r="G72" t="s">
        <v>55</v>
      </c>
      <c r="H72" t="s">
        <v>58</v>
      </c>
      <c r="I72" t="s">
        <v>279</v>
      </c>
      <c r="J72">
        <v>1</v>
      </c>
      <c r="K72">
        <v>7998</v>
      </c>
      <c r="M72" t="s">
        <v>45</v>
      </c>
      <c r="N72">
        <v>7998</v>
      </c>
      <c r="O72" t="s">
        <v>46</v>
      </c>
      <c r="P72" t="s">
        <v>65</v>
      </c>
      <c r="Q72" t="s">
        <v>259</v>
      </c>
      <c r="S72">
        <v>73140</v>
      </c>
      <c r="T72" t="s">
        <v>60</v>
      </c>
      <c r="U72" t="s">
        <v>48</v>
      </c>
      <c r="V72" t="s">
        <v>66</v>
      </c>
      <c r="X72" t="s">
        <v>62</v>
      </c>
      <c r="Z72" t="s">
        <v>63</v>
      </c>
      <c r="AA72" t="s">
        <v>259</v>
      </c>
      <c r="AB72" t="s">
        <v>259</v>
      </c>
      <c r="AC72" s="1">
        <v>18079</v>
      </c>
      <c r="AD72" t="s">
        <v>67</v>
      </c>
      <c r="AG72" t="s">
        <v>259</v>
      </c>
      <c r="AH72" t="s">
        <v>259</v>
      </c>
      <c r="AI72" t="s">
        <v>224</v>
      </c>
      <c r="AJ72">
        <v>0</v>
      </c>
      <c r="AK72" t="s">
        <v>225</v>
      </c>
      <c r="AL72" t="s">
        <v>42</v>
      </c>
      <c r="AM72">
        <v>1</v>
      </c>
      <c r="AN72" t="s">
        <v>280</v>
      </c>
    </row>
    <row r="73" spans="1:40" x14ac:dyDescent="0.25">
      <c r="A73">
        <v>81</v>
      </c>
      <c r="B73">
        <v>73307</v>
      </c>
      <c r="C73">
        <v>0</v>
      </c>
      <c r="D73" t="s">
        <v>40</v>
      </c>
      <c r="E73" t="s">
        <v>217</v>
      </c>
      <c r="F73" t="s">
        <v>41</v>
      </c>
      <c r="G73" t="s">
        <v>42</v>
      </c>
      <c r="H73" t="s">
        <v>218</v>
      </c>
      <c r="I73" t="s">
        <v>279</v>
      </c>
      <c r="J73">
        <v>1</v>
      </c>
      <c r="K73">
        <v>12600</v>
      </c>
      <c r="M73" t="s">
        <v>45</v>
      </c>
      <c r="N73">
        <v>12600</v>
      </c>
      <c r="O73" t="s">
        <v>46</v>
      </c>
      <c r="P73" t="s">
        <v>65</v>
      </c>
      <c r="Q73" t="s">
        <v>274</v>
      </c>
      <c r="S73">
        <v>73140</v>
      </c>
      <c r="T73" t="s">
        <v>60</v>
      </c>
      <c r="U73" t="s">
        <v>48</v>
      </c>
      <c r="V73" t="s">
        <v>221</v>
      </c>
      <c r="X73" t="s">
        <v>219</v>
      </c>
      <c r="Z73" t="s">
        <v>220</v>
      </c>
      <c r="AA73" t="s">
        <v>274</v>
      </c>
      <c r="AB73" t="s">
        <v>274</v>
      </c>
      <c r="AC73" s="1">
        <v>12762</v>
      </c>
      <c r="AD73" t="s">
        <v>72</v>
      </c>
      <c r="AG73" t="s">
        <v>274</v>
      </c>
      <c r="AH73" t="s">
        <v>274</v>
      </c>
      <c r="AI73" t="s">
        <v>224</v>
      </c>
      <c r="AJ73">
        <v>0</v>
      </c>
      <c r="AK73" t="s">
        <v>225</v>
      </c>
      <c r="AL73" t="s">
        <v>42</v>
      </c>
      <c r="AM73">
        <v>1</v>
      </c>
      <c r="AN73" t="s">
        <v>280</v>
      </c>
    </row>
    <row r="74" spans="1:40" x14ac:dyDescent="0.25">
      <c r="A74">
        <v>95</v>
      </c>
      <c r="B74">
        <v>73307</v>
      </c>
      <c r="C74">
        <v>0</v>
      </c>
      <c r="D74" t="s">
        <v>40</v>
      </c>
      <c r="E74" t="s">
        <v>228</v>
      </c>
      <c r="F74" t="s">
        <v>41</v>
      </c>
      <c r="G74" t="s">
        <v>42</v>
      </c>
      <c r="H74" t="s">
        <v>253</v>
      </c>
      <c r="I74" t="s">
        <v>279</v>
      </c>
      <c r="J74">
        <v>1</v>
      </c>
      <c r="K74">
        <v>37310</v>
      </c>
      <c r="M74" t="s">
        <v>45</v>
      </c>
      <c r="N74">
        <v>37310</v>
      </c>
      <c r="O74" t="s">
        <v>46</v>
      </c>
      <c r="P74" t="s">
        <v>59</v>
      </c>
      <c r="Q74" t="s">
        <v>273</v>
      </c>
      <c r="S74">
        <v>73450</v>
      </c>
      <c r="T74" t="s">
        <v>60</v>
      </c>
      <c r="U74" t="s">
        <v>48</v>
      </c>
      <c r="V74" t="s">
        <v>230</v>
      </c>
      <c r="X74" t="s">
        <v>145</v>
      </c>
      <c r="Z74" t="s">
        <v>98</v>
      </c>
      <c r="AA74" t="s">
        <v>273</v>
      </c>
      <c r="AB74" t="s">
        <v>273</v>
      </c>
      <c r="AC74" s="1">
        <v>2667</v>
      </c>
      <c r="AD74" t="s">
        <v>72</v>
      </c>
      <c r="AG74" t="s">
        <v>273</v>
      </c>
      <c r="AH74" t="s">
        <v>273</v>
      </c>
      <c r="AI74" t="s">
        <v>224</v>
      </c>
      <c r="AJ74">
        <v>0</v>
      </c>
      <c r="AK74" t="s">
        <v>225</v>
      </c>
      <c r="AL74" t="s">
        <v>42</v>
      </c>
      <c r="AM74">
        <v>1</v>
      </c>
      <c r="AN74" t="s">
        <v>280</v>
      </c>
    </row>
    <row r="75" spans="1:40" x14ac:dyDescent="0.25">
      <c r="A75">
        <v>95</v>
      </c>
      <c r="B75">
        <v>73307</v>
      </c>
      <c r="C75">
        <v>0</v>
      </c>
      <c r="D75" t="s">
        <v>40</v>
      </c>
      <c r="E75" t="s">
        <v>228</v>
      </c>
      <c r="F75" t="s">
        <v>41</v>
      </c>
      <c r="G75" t="s">
        <v>42</v>
      </c>
      <c r="H75" t="s">
        <v>253</v>
      </c>
      <c r="I75" t="s">
        <v>279</v>
      </c>
      <c r="J75">
        <v>1</v>
      </c>
      <c r="K75">
        <v>37310</v>
      </c>
      <c r="M75" t="s">
        <v>45</v>
      </c>
      <c r="N75">
        <v>37310</v>
      </c>
      <c r="O75" t="s">
        <v>46</v>
      </c>
      <c r="P75" t="s">
        <v>65</v>
      </c>
      <c r="Q75" t="s">
        <v>272</v>
      </c>
      <c r="S75">
        <v>73140</v>
      </c>
      <c r="T75" t="s">
        <v>60</v>
      </c>
      <c r="U75" t="s">
        <v>48</v>
      </c>
      <c r="V75" t="s">
        <v>231</v>
      </c>
      <c r="X75" t="s">
        <v>232</v>
      </c>
      <c r="Z75" t="s">
        <v>63</v>
      </c>
      <c r="AA75" t="s">
        <v>272</v>
      </c>
      <c r="AB75" t="s">
        <v>272</v>
      </c>
      <c r="AC75" s="1">
        <v>29342</v>
      </c>
      <c r="AD75" t="s">
        <v>85</v>
      </c>
      <c r="AG75" t="s">
        <v>272</v>
      </c>
      <c r="AH75" t="s">
        <v>272</v>
      </c>
      <c r="AI75" t="s">
        <v>224</v>
      </c>
      <c r="AJ75">
        <v>0</v>
      </c>
      <c r="AK75" t="s">
        <v>225</v>
      </c>
      <c r="AL75" t="s">
        <v>42</v>
      </c>
      <c r="AM75">
        <v>1</v>
      </c>
      <c r="AN75" t="s">
        <v>280</v>
      </c>
    </row>
    <row r="76" spans="1:40" x14ac:dyDescent="0.25">
      <c r="A76">
        <v>95</v>
      </c>
      <c r="B76">
        <v>73307</v>
      </c>
      <c r="C76">
        <v>0</v>
      </c>
      <c r="D76" t="s">
        <v>40</v>
      </c>
      <c r="E76" t="s">
        <v>228</v>
      </c>
      <c r="F76" t="s">
        <v>41</v>
      </c>
      <c r="G76" t="s">
        <v>42</v>
      </c>
      <c r="H76" t="s">
        <v>253</v>
      </c>
      <c r="I76" t="s">
        <v>279</v>
      </c>
      <c r="J76">
        <v>1</v>
      </c>
      <c r="K76">
        <v>37310</v>
      </c>
      <c r="M76" t="s">
        <v>45</v>
      </c>
      <c r="N76">
        <v>37310</v>
      </c>
      <c r="O76" t="s">
        <v>46</v>
      </c>
      <c r="P76" t="s">
        <v>59</v>
      </c>
      <c r="Q76" t="s">
        <v>256</v>
      </c>
      <c r="S76">
        <v>73720</v>
      </c>
      <c r="T76" t="s">
        <v>60</v>
      </c>
      <c r="U76" t="s">
        <v>48</v>
      </c>
      <c r="V76" t="s">
        <v>233</v>
      </c>
      <c r="X76" t="s">
        <v>234</v>
      </c>
      <c r="Z76" t="s">
        <v>235</v>
      </c>
      <c r="AA76" t="s">
        <v>256</v>
      </c>
      <c r="AB76" t="s">
        <v>256</v>
      </c>
      <c r="AC76" s="1">
        <v>16267</v>
      </c>
      <c r="AD76" t="s">
        <v>67</v>
      </c>
      <c r="AG76" t="s">
        <v>256</v>
      </c>
      <c r="AH76" t="s">
        <v>256</v>
      </c>
      <c r="AI76" t="s">
        <v>224</v>
      </c>
      <c r="AJ76">
        <v>0</v>
      </c>
      <c r="AK76" t="s">
        <v>225</v>
      </c>
      <c r="AL76" t="s">
        <v>42</v>
      </c>
      <c r="AM76">
        <v>1</v>
      </c>
      <c r="AN76" t="s">
        <v>280</v>
      </c>
    </row>
    <row r="77" spans="1:40" x14ac:dyDescent="0.25">
      <c r="A77">
        <v>95</v>
      </c>
      <c r="B77">
        <v>73307</v>
      </c>
      <c r="C77">
        <v>0</v>
      </c>
      <c r="D77" t="s">
        <v>40</v>
      </c>
      <c r="E77" t="s">
        <v>228</v>
      </c>
      <c r="F77" t="s">
        <v>41</v>
      </c>
      <c r="G77" t="s">
        <v>42</v>
      </c>
      <c r="H77" t="s">
        <v>253</v>
      </c>
      <c r="I77" t="s">
        <v>279</v>
      </c>
      <c r="J77">
        <v>1</v>
      </c>
      <c r="K77">
        <v>37310</v>
      </c>
      <c r="M77" t="s">
        <v>45</v>
      </c>
      <c r="N77">
        <v>37310</v>
      </c>
      <c r="O77" t="s">
        <v>46</v>
      </c>
      <c r="P77" t="s">
        <v>59</v>
      </c>
      <c r="Q77" t="s">
        <v>239</v>
      </c>
      <c r="S77">
        <v>73140</v>
      </c>
      <c r="T77" t="s">
        <v>60</v>
      </c>
      <c r="U77" t="s">
        <v>48</v>
      </c>
      <c r="V77" t="s">
        <v>236</v>
      </c>
      <c r="X77" t="s">
        <v>237</v>
      </c>
      <c r="Z77" t="s">
        <v>63</v>
      </c>
      <c r="AA77" t="s">
        <v>239</v>
      </c>
      <c r="AB77" t="s">
        <v>239</v>
      </c>
      <c r="AC77" s="1">
        <v>23613</v>
      </c>
      <c r="AD77" t="s">
        <v>85</v>
      </c>
      <c r="AG77" t="s">
        <v>239</v>
      </c>
      <c r="AH77" t="s">
        <v>239</v>
      </c>
      <c r="AI77" t="s">
        <v>224</v>
      </c>
      <c r="AJ77">
        <v>0</v>
      </c>
      <c r="AK77" t="s">
        <v>225</v>
      </c>
      <c r="AL77" t="s">
        <v>42</v>
      </c>
      <c r="AM77">
        <v>1</v>
      </c>
      <c r="AN77" t="s">
        <v>280</v>
      </c>
    </row>
    <row r="78" spans="1:40" x14ac:dyDescent="0.25">
      <c r="A78">
        <v>95</v>
      </c>
      <c r="B78">
        <v>73307</v>
      </c>
      <c r="C78">
        <v>0</v>
      </c>
      <c r="D78" t="s">
        <v>40</v>
      </c>
      <c r="E78" t="s">
        <v>228</v>
      </c>
      <c r="F78" t="s">
        <v>41</v>
      </c>
      <c r="G78" t="s">
        <v>42</v>
      </c>
      <c r="H78" t="s">
        <v>253</v>
      </c>
      <c r="I78" t="s">
        <v>279</v>
      </c>
      <c r="J78">
        <v>1</v>
      </c>
      <c r="K78">
        <v>37310</v>
      </c>
      <c r="M78" t="s">
        <v>45</v>
      </c>
      <c r="N78">
        <v>37310</v>
      </c>
      <c r="O78" t="s">
        <v>46</v>
      </c>
      <c r="P78" t="s">
        <v>59</v>
      </c>
      <c r="Q78" t="s">
        <v>271</v>
      </c>
      <c r="S78">
        <v>69006</v>
      </c>
      <c r="T78" t="s">
        <v>60</v>
      </c>
      <c r="U78" t="s">
        <v>48</v>
      </c>
      <c r="V78" t="s">
        <v>240</v>
      </c>
      <c r="W78" t="s">
        <v>241</v>
      </c>
      <c r="X78" t="s">
        <v>242</v>
      </c>
      <c r="Z78" t="s">
        <v>243</v>
      </c>
      <c r="AA78" t="s">
        <v>271</v>
      </c>
      <c r="AB78" t="s">
        <v>271</v>
      </c>
      <c r="AC78" s="1">
        <v>12265</v>
      </c>
      <c r="AD78" t="s">
        <v>244</v>
      </c>
      <c r="AG78" t="s">
        <v>271</v>
      </c>
      <c r="AH78" t="s">
        <v>271</v>
      </c>
      <c r="AI78" t="s">
        <v>224</v>
      </c>
      <c r="AJ78">
        <v>0</v>
      </c>
      <c r="AK78" t="s">
        <v>225</v>
      </c>
      <c r="AL78" t="s">
        <v>42</v>
      </c>
      <c r="AM78">
        <v>1</v>
      </c>
      <c r="AN78" t="s">
        <v>280</v>
      </c>
    </row>
    <row r="79" spans="1:40" x14ac:dyDescent="0.25">
      <c r="A79">
        <v>95</v>
      </c>
      <c r="B79">
        <v>73307</v>
      </c>
      <c r="C79">
        <v>0</v>
      </c>
      <c r="D79" t="s">
        <v>40</v>
      </c>
      <c r="E79" t="s">
        <v>228</v>
      </c>
      <c r="F79" t="s">
        <v>41</v>
      </c>
      <c r="G79" t="s">
        <v>42</v>
      </c>
      <c r="H79" t="s">
        <v>253</v>
      </c>
      <c r="I79" t="s">
        <v>279</v>
      </c>
      <c r="J79">
        <v>1</v>
      </c>
      <c r="K79">
        <v>37310</v>
      </c>
      <c r="M79" t="s">
        <v>45</v>
      </c>
      <c r="N79">
        <v>37310</v>
      </c>
      <c r="O79" t="s">
        <v>46</v>
      </c>
      <c r="P79" t="s">
        <v>59</v>
      </c>
      <c r="Q79" t="s">
        <v>238</v>
      </c>
      <c r="S79">
        <v>73000</v>
      </c>
      <c r="T79" t="s">
        <v>60</v>
      </c>
      <c r="U79" t="s">
        <v>48</v>
      </c>
      <c r="V79" t="s">
        <v>245</v>
      </c>
      <c r="W79" t="s">
        <v>246</v>
      </c>
      <c r="X79" t="s">
        <v>247</v>
      </c>
      <c r="Z79" t="s">
        <v>248</v>
      </c>
      <c r="AA79" t="s">
        <v>238</v>
      </c>
      <c r="AB79" t="s">
        <v>238</v>
      </c>
      <c r="AC79" s="1">
        <v>22476</v>
      </c>
      <c r="AD79" t="s">
        <v>85</v>
      </c>
      <c r="AG79" t="s">
        <v>238</v>
      </c>
      <c r="AH79" t="s">
        <v>238</v>
      </c>
      <c r="AI79" t="s">
        <v>224</v>
      </c>
      <c r="AJ79">
        <v>0</v>
      </c>
      <c r="AK79" t="s">
        <v>225</v>
      </c>
      <c r="AL79" t="s">
        <v>42</v>
      </c>
      <c r="AM79">
        <v>1</v>
      </c>
      <c r="AN79" t="s">
        <v>280</v>
      </c>
    </row>
    <row r="80" spans="1:40" x14ac:dyDescent="0.25">
      <c r="A80">
        <v>94</v>
      </c>
      <c r="B80">
        <v>73307</v>
      </c>
      <c r="C80">
        <v>0</v>
      </c>
      <c r="D80" t="s">
        <v>40</v>
      </c>
      <c r="E80" t="s">
        <v>228</v>
      </c>
      <c r="F80" t="s">
        <v>41</v>
      </c>
      <c r="G80" t="s">
        <v>42</v>
      </c>
      <c r="H80" t="s">
        <v>254</v>
      </c>
      <c r="I80" t="s">
        <v>279</v>
      </c>
      <c r="J80">
        <v>1</v>
      </c>
      <c r="K80">
        <v>21080</v>
      </c>
      <c r="M80" t="s">
        <v>45</v>
      </c>
      <c r="N80">
        <v>21080</v>
      </c>
      <c r="O80" t="s">
        <v>46</v>
      </c>
      <c r="P80" t="s">
        <v>59</v>
      </c>
      <c r="Q80" t="s">
        <v>273</v>
      </c>
      <c r="S80">
        <v>73450</v>
      </c>
      <c r="T80" t="s">
        <v>60</v>
      </c>
      <c r="U80" t="s">
        <v>48</v>
      </c>
      <c r="V80" t="s">
        <v>230</v>
      </c>
      <c r="X80" t="s">
        <v>145</v>
      </c>
      <c r="Z80" t="s">
        <v>98</v>
      </c>
      <c r="AA80" t="s">
        <v>273</v>
      </c>
      <c r="AB80" t="s">
        <v>273</v>
      </c>
      <c r="AC80" s="1">
        <v>2667</v>
      </c>
      <c r="AD80" t="s">
        <v>72</v>
      </c>
      <c r="AG80" t="s">
        <v>273</v>
      </c>
      <c r="AH80" t="s">
        <v>273</v>
      </c>
      <c r="AI80" t="s">
        <v>224</v>
      </c>
      <c r="AJ80">
        <v>0</v>
      </c>
      <c r="AK80" t="s">
        <v>225</v>
      </c>
      <c r="AL80" t="s">
        <v>42</v>
      </c>
      <c r="AM80">
        <v>1</v>
      </c>
      <c r="AN80" t="s">
        <v>280</v>
      </c>
    </row>
    <row r="81" spans="1:40" x14ac:dyDescent="0.25">
      <c r="A81">
        <v>94</v>
      </c>
      <c r="B81">
        <v>73307</v>
      </c>
      <c r="C81">
        <v>0</v>
      </c>
      <c r="D81" t="s">
        <v>40</v>
      </c>
      <c r="E81" t="s">
        <v>228</v>
      </c>
      <c r="F81" t="s">
        <v>41</v>
      </c>
      <c r="G81" t="s">
        <v>42</v>
      </c>
      <c r="H81" t="s">
        <v>254</v>
      </c>
      <c r="I81" t="s">
        <v>279</v>
      </c>
      <c r="J81">
        <v>1</v>
      </c>
      <c r="K81">
        <v>21080</v>
      </c>
      <c r="M81" t="s">
        <v>45</v>
      </c>
      <c r="N81">
        <v>21080</v>
      </c>
      <c r="O81" t="s">
        <v>46</v>
      </c>
      <c r="P81" t="s">
        <v>65</v>
      </c>
      <c r="Q81" t="s">
        <v>272</v>
      </c>
      <c r="S81">
        <v>73140</v>
      </c>
      <c r="T81" t="s">
        <v>60</v>
      </c>
      <c r="U81" t="s">
        <v>48</v>
      </c>
      <c r="V81" t="s">
        <v>231</v>
      </c>
      <c r="X81" t="s">
        <v>232</v>
      </c>
      <c r="Z81" t="s">
        <v>63</v>
      </c>
      <c r="AA81" t="s">
        <v>272</v>
      </c>
      <c r="AB81" t="s">
        <v>272</v>
      </c>
      <c r="AC81" s="1">
        <v>29342</v>
      </c>
      <c r="AD81" t="s">
        <v>85</v>
      </c>
      <c r="AG81" t="s">
        <v>272</v>
      </c>
      <c r="AH81" t="s">
        <v>272</v>
      </c>
      <c r="AI81" t="s">
        <v>224</v>
      </c>
      <c r="AJ81">
        <v>0</v>
      </c>
      <c r="AK81" t="s">
        <v>225</v>
      </c>
      <c r="AL81" t="s">
        <v>42</v>
      </c>
      <c r="AM81">
        <v>1</v>
      </c>
      <c r="AN81" t="s">
        <v>280</v>
      </c>
    </row>
    <row r="82" spans="1:40" x14ac:dyDescent="0.25">
      <c r="A82">
        <v>94</v>
      </c>
      <c r="B82">
        <v>73307</v>
      </c>
      <c r="C82">
        <v>0</v>
      </c>
      <c r="D82" t="s">
        <v>40</v>
      </c>
      <c r="E82" t="s">
        <v>228</v>
      </c>
      <c r="F82" t="s">
        <v>41</v>
      </c>
      <c r="G82" t="s">
        <v>42</v>
      </c>
      <c r="H82" t="s">
        <v>254</v>
      </c>
      <c r="I82" t="s">
        <v>279</v>
      </c>
      <c r="J82">
        <v>1</v>
      </c>
      <c r="K82">
        <v>21080</v>
      </c>
      <c r="M82" t="s">
        <v>45</v>
      </c>
      <c r="N82">
        <v>21080</v>
      </c>
      <c r="O82" t="s">
        <v>46</v>
      </c>
      <c r="P82" t="s">
        <v>59</v>
      </c>
      <c r="Q82" t="s">
        <v>256</v>
      </c>
      <c r="S82">
        <v>73720</v>
      </c>
      <c r="T82" t="s">
        <v>60</v>
      </c>
      <c r="U82" t="s">
        <v>48</v>
      </c>
      <c r="V82" t="s">
        <v>233</v>
      </c>
      <c r="X82" t="s">
        <v>234</v>
      </c>
      <c r="Z82" t="s">
        <v>235</v>
      </c>
      <c r="AA82" t="s">
        <v>256</v>
      </c>
      <c r="AB82" t="s">
        <v>256</v>
      </c>
      <c r="AC82" s="1">
        <v>16267</v>
      </c>
      <c r="AD82" t="s">
        <v>67</v>
      </c>
      <c r="AG82" t="s">
        <v>256</v>
      </c>
      <c r="AH82" t="s">
        <v>256</v>
      </c>
      <c r="AI82" t="s">
        <v>224</v>
      </c>
      <c r="AJ82">
        <v>0</v>
      </c>
      <c r="AK82" t="s">
        <v>225</v>
      </c>
      <c r="AL82" t="s">
        <v>42</v>
      </c>
      <c r="AM82">
        <v>1</v>
      </c>
      <c r="AN82" t="s">
        <v>280</v>
      </c>
    </row>
    <row r="83" spans="1:40" x14ac:dyDescent="0.25">
      <c r="A83">
        <v>94</v>
      </c>
      <c r="B83">
        <v>73307</v>
      </c>
      <c r="C83">
        <v>0</v>
      </c>
      <c r="D83" t="s">
        <v>40</v>
      </c>
      <c r="E83" t="s">
        <v>228</v>
      </c>
      <c r="F83" t="s">
        <v>41</v>
      </c>
      <c r="G83" t="s">
        <v>42</v>
      </c>
      <c r="H83" t="s">
        <v>254</v>
      </c>
      <c r="I83" t="s">
        <v>279</v>
      </c>
      <c r="J83">
        <v>1</v>
      </c>
      <c r="K83">
        <v>21080</v>
      </c>
      <c r="M83" t="s">
        <v>45</v>
      </c>
      <c r="N83">
        <v>21080</v>
      </c>
      <c r="O83" t="s">
        <v>46</v>
      </c>
      <c r="P83" t="s">
        <v>59</v>
      </c>
      <c r="Q83" t="s">
        <v>239</v>
      </c>
      <c r="S83">
        <v>73140</v>
      </c>
      <c r="T83" t="s">
        <v>60</v>
      </c>
      <c r="U83" t="s">
        <v>48</v>
      </c>
      <c r="V83" t="s">
        <v>236</v>
      </c>
      <c r="X83" t="s">
        <v>237</v>
      </c>
      <c r="Z83" t="s">
        <v>63</v>
      </c>
      <c r="AA83" t="s">
        <v>239</v>
      </c>
      <c r="AB83" t="s">
        <v>239</v>
      </c>
      <c r="AC83" s="1">
        <v>23613</v>
      </c>
      <c r="AD83" t="s">
        <v>85</v>
      </c>
      <c r="AG83" t="s">
        <v>239</v>
      </c>
      <c r="AH83" t="s">
        <v>239</v>
      </c>
      <c r="AI83" t="s">
        <v>224</v>
      </c>
      <c r="AJ83">
        <v>0</v>
      </c>
      <c r="AK83" t="s">
        <v>225</v>
      </c>
      <c r="AL83" t="s">
        <v>42</v>
      </c>
      <c r="AM83">
        <v>1</v>
      </c>
      <c r="AN83" t="s">
        <v>280</v>
      </c>
    </row>
    <row r="84" spans="1:40" x14ac:dyDescent="0.25">
      <c r="A84">
        <v>94</v>
      </c>
      <c r="B84">
        <v>73307</v>
      </c>
      <c r="C84">
        <v>0</v>
      </c>
      <c r="D84" t="s">
        <v>40</v>
      </c>
      <c r="E84" t="s">
        <v>228</v>
      </c>
      <c r="F84" t="s">
        <v>41</v>
      </c>
      <c r="G84" t="s">
        <v>42</v>
      </c>
      <c r="H84" t="s">
        <v>254</v>
      </c>
      <c r="I84" t="s">
        <v>279</v>
      </c>
      <c r="J84">
        <v>1</v>
      </c>
      <c r="K84">
        <v>21080</v>
      </c>
      <c r="M84" t="s">
        <v>45</v>
      </c>
      <c r="N84">
        <v>21080</v>
      </c>
      <c r="O84" t="s">
        <v>46</v>
      </c>
      <c r="P84" t="s">
        <v>59</v>
      </c>
      <c r="Q84" t="s">
        <v>271</v>
      </c>
      <c r="S84">
        <v>69006</v>
      </c>
      <c r="T84" t="s">
        <v>60</v>
      </c>
      <c r="U84" t="s">
        <v>48</v>
      </c>
      <c r="V84" t="s">
        <v>240</v>
      </c>
      <c r="W84" t="s">
        <v>241</v>
      </c>
      <c r="X84" t="s">
        <v>242</v>
      </c>
      <c r="Z84" t="s">
        <v>243</v>
      </c>
      <c r="AA84" t="s">
        <v>271</v>
      </c>
      <c r="AB84" t="s">
        <v>271</v>
      </c>
      <c r="AC84" s="1">
        <v>12265</v>
      </c>
      <c r="AD84" t="s">
        <v>244</v>
      </c>
      <c r="AG84" t="s">
        <v>271</v>
      </c>
      <c r="AH84" t="s">
        <v>271</v>
      </c>
      <c r="AI84" t="s">
        <v>224</v>
      </c>
      <c r="AJ84">
        <v>0</v>
      </c>
      <c r="AK84" t="s">
        <v>225</v>
      </c>
      <c r="AL84" t="s">
        <v>42</v>
      </c>
      <c r="AM84">
        <v>1</v>
      </c>
      <c r="AN84" t="s">
        <v>280</v>
      </c>
    </row>
    <row r="85" spans="1:40" x14ac:dyDescent="0.25">
      <c r="A85">
        <v>94</v>
      </c>
      <c r="B85">
        <v>73307</v>
      </c>
      <c r="C85">
        <v>0</v>
      </c>
      <c r="D85" t="s">
        <v>40</v>
      </c>
      <c r="E85" t="s">
        <v>228</v>
      </c>
      <c r="F85" t="s">
        <v>41</v>
      </c>
      <c r="G85" t="s">
        <v>42</v>
      </c>
      <c r="H85" t="s">
        <v>254</v>
      </c>
      <c r="I85" t="s">
        <v>279</v>
      </c>
      <c r="J85">
        <v>1</v>
      </c>
      <c r="K85">
        <v>21080</v>
      </c>
      <c r="M85" t="s">
        <v>45</v>
      </c>
      <c r="N85">
        <v>21080</v>
      </c>
      <c r="O85" t="s">
        <v>46</v>
      </c>
      <c r="P85" t="s">
        <v>59</v>
      </c>
      <c r="Q85" t="s">
        <v>238</v>
      </c>
      <c r="S85">
        <v>73000</v>
      </c>
      <c r="T85" t="s">
        <v>60</v>
      </c>
      <c r="U85" t="s">
        <v>48</v>
      </c>
      <c r="V85" t="s">
        <v>245</v>
      </c>
      <c r="W85" t="s">
        <v>246</v>
      </c>
      <c r="X85" t="s">
        <v>247</v>
      </c>
      <c r="Z85" t="s">
        <v>248</v>
      </c>
      <c r="AA85" t="s">
        <v>238</v>
      </c>
      <c r="AB85" t="s">
        <v>238</v>
      </c>
      <c r="AC85" s="1">
        <v>22476</v>
      </c>
      <c r="AD85" t="s">
        <v>85</v>
      </c>
      <c r="AG85" t="s">
        <v>238</v>
      </c>
      <c r="AH85" t="s">
        <v>238</v>
      </c>
      <c r="AI85" t="s">
        <v>224</v>
      </c>
      <c r="AJ85">
        <v>0</v>
      </c>
      <c r="AK85" t="s">
        <v>225</v>
      </c>
      <c r="AL85" t="s">
        <v>42</v>
      </c>
      <c r="AM85">
        <v>1</v>
      </c>
      <c r="AN85" t="s">
        <v>280</v>
      </c>
    </row>
    <row r="86" spans="1:40" x14ac:dyDescent="0.25">
      <c r="A86">
        <v>91</v>
      </c>
      <c r="B86">
        <v>73307</v>
      </c>
      <c r="C86">
        <v>0</v>
      </c>
      <c r="D86" t="s">
        <v>40</v>
      </c>
      <c r="E86" t="s">
        <v>226</v>
      </c>
      <c r="F86" t="s">
        <v>41</v>
      </c>
      <c r="G86" t="s">
        <v>42</v>
      </c>
      <c r="H86" t="s">
        <v>255</v>
      </c>
      <c r="I86" t="s">
        <v>279</v>
      </c>
      <c r="J86">
        <v>1</v>
      </c>
      <c r="K86">
        <v>32410</v>
      </c>
      <c r="M86" t="s">
        <v>45</v>
      </c>
      <c r="N86">
        <v>32410</v>
      </c>
      <c r="O86" t="s">
        <v>46</v>
      </c>
      <c r="P86" t="s">
        <v>59</v>
      </c>
      <c r="Q86" t="s">
        <v>270</v>
      </c>
      <c r="S86">
        <v>73140</v>
      </c>
      <c r="U86" t="s">
        <v>48</v>
      </c>
      <c r="V86" t="s">
        <v>227</v>
      </c>
      <c r="X86" t="s">
        <v>219</v>
      </c>
      <c r="Z86" t="s">
        <v>220</v>
      </c>
      <c r="AA86" t="s">
        <v>270</v>
      </c>
      <c r="AB86" t="s">
        <v>270</v>
      </c>
      <c r="AC86" s="1">
        <v>10315</v>
      </c>
      <c r="AD86" t="s">
        <v>72</v>
      </c>
      <c r="AG86" t="s">
        <v>270</v>
      </c>
      <c r="AH86" t="s">
        <v>270</v>
      </c>
      <c r="AI86" t="s">
        <v>224</v>
      </c>
      <c r="AJ86">
        <v>0</v>
      </c>
      <c r="AK86" t="s">
        <v>225</v>
      </c>
      <c r="AL86" t="s">
        <v>42</v>
      </c>
      <c r="AM86">
        <v>1</v>
      </c>
      <c r="AN86" t="s">
        <v>280</v>
      </c>
    </row>
  </sheetData>
  <autoFilter ref="A1:AN66" xr:uid="{60A0DD2A-2C3D-4EC0-9C82-B371F53D782E}">
    <sortState xmlns:xlrd2="http://schemas.microsoft.com/office/spreadsheetml/2017/richdata2" ref="A2:AN66">
      <sortCondition ref="A1:A6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EDE0-41FA-444C-966F-4449000276E7}">
  <dimension ref="A1:B29"/>
  <sheetViews>
    <sheetView workbookViewId="0">
      <selection activeCell="D8" sqref="D8"/>
    </sheetView>
  </sheetViews>
  <sheetFormatPr baseColWidth="10" defaultRowHeight="15" x14ac:dyDescent="0.25"/>
  <cols>
    <col min="1" max="1" width="26.7109375" bestFit="1" customWidth="1"/>
    <col min="2" max="2" width="18.28515625" bestFit="1" customWidth="1"/>
  </cols>
  <sheetData>
    <row r="1" spans="1:2" x14ac:dyDescent="0.25">
      <c r="A1" s="80" t="s">
        <v>406</v>
      </c>
      <c r="B1" t="s">
        <v>408</v>
      </c>
    </row>
    <row r="2" spans="1:2" x14ac:dyDescent="0.25">
      <c r="A2" s="81" t="s">
        <v>256</v>
      </c>
      <c r="B2" s="82">
        <v>48810</v>
      </c>
    </row>
    <row r="3" spans="1:2" x14ac:dyDescent="0.25">
      <c r="A3" s="81" t="s">
        <v>263</v>
      </c>
      <c r="B3" s="82">
        <v>52280</v>
      </c>
    </row>
    <row r="4" spans="1:2" x14ac:dyDescent="0.25">
      <c r="A4" s="81" t="s">
        <v>273</v>
      </c>
      <c r="B4" s="82">
        <v>48810</v>
      </c>
    </row>
    <row r="5" spans="1:2" x14ac:dyDescent="0.25">
      <c r="A5" s="81" t="s">
        <v>147</v>
      </c>
      <c r="B5" s="82">
        <v>59560</v>
      </c>
    </row>
    <row r="6" spans="1:2" x14ac:dyDescent="0.25">
      <c r="A6" s="81" t="s">
        <v>268</v>
      </c>
      <c r="B6" s="82">
        <v>40420</v>
      </c>
    </row>
    <row r="7" spans="1:2" x14ac:dyDescent="0.25">
      <c r="A7" s="81" t="s">
        <v>277</v>
      </c>
      <c r="B7" s="82">
        <v>170100</v>
      </c>
    </row>
    <row r="8" spans="1:2" x14ac:dyDescent="0.25">
      <c r="A8" s="81" t="s">
        <v>47</v>
      </c>
      <c r="B8" s="82">
        <v>7806696</v>
      </c>
    </row>
    <row r="9" spans="1:2" x14ac:dyDescent="0.25">
      <c r="A9" s="81" t="s">
        <v>275</v>
      </c>
      <c r="B9" s="82">
        <v>4125</v>
      </c>
    </row>
    <row r="10" spans="1:2" x14ac:dyDescent="0.25">
      <c r="A10" s="81" t="s">
        <v>260</v>
      </c>
      <c r="B10" s="82">
        <v>7998</v>
      </c>
    </row>
    <row r="11" spans="1:2" x14ac:dyDescent="0.25">
      <c r="A11" s="81" t="s">
        <v>238</v>
      </c>
      <c r="B11" s="82">
        <v>48810</v>
      </c>
    </row>
    <row r="12" spans="1:2" x14ac:dyDescent="0.25">
      <c r="A12" s="81" t="s">
        <v>276</v>
      </c>
      <c r="B12" s="82">
        <v>3645</v>
      </c>
    </row>
    <row r="13" spans="1:2" x14ac:dyDescent="0.25">
      <c r="A13" s="81" t="s">
        <v>258</v>
      </c>
      <c r="B13" s="82">
        <v>282290</v>
      </c>
    </row>
    <row r="14" spans="1:2" x14ac:dyDescent="0.25">
      <c r="A14" s="81" t="s">
        <v>266</v>
      </c>
      <c r="B14" s="82">
        <v>282290</v>
      </c>
    </row>
    <row r="15" spans="1:2" x14ac:dyDescent="0.25">
      <c r="A15" s="81" t="s">
        <v>259</v>
      </c>
      <c r="B15" s="82">
        <v>7998</v>
      </c>
    </row>
    <row r="16" spans="1:2" x14ac:dyDescent="0.25">
      <c r="A16" s="81" t="s">
        <v>262</v>
      </c>
      <c r="B16" s="82">
        <v>7740</v>
      </c>
    </row>
    <row r="17" spans="1:2" x14ac:dyDescent="0.25">
      <c r="A17" s="81" t="s">
        <v>239</v>
      </c>
      <c r="B17" s="82">
        <v>48810</v>
      </c>
    </row>
    <row r="18" spans="1:2" x14ac:dyDescent="0.25">
      <c r="A18" s="81" t="s">
        <v>257</v>
      </c>
      <c r="B18" s="82">
        <v>282290</v>
      </c>
    </row>
    <row r="19" spans="1:2" x14ac:dyDescent="0.25">
      <c r="A19" s="81" t="s">
        <v>271</v>
      </c>
      <c r="B19" s="82">
        <v>48810</v>
      </c>
    </row>
    <row r="20" spans="1:2" x14ac:dyDescent="0.25">
      <c r="A20" s="81" t="s">
        <v>269</v>
      </c>
      <c r="B20" s="82">
        <v>3100</v>
      </c>
    </row>
    <row r="21" spans="1:2" x14ac:dyDescent="0.25">
      <c r="A21" s="81" t="s">
        <v>107</v>
      </c>
      <c r="B21" s="82">
        <v>282290</v>
      </c>
    </row>
    <row r="22" spans="1:2" x14ac:dyDescent="0.25">
      <c r="A22" s="81" t="s">
        <v>261</v>
      </c>
      <c r="B22" s="82">
        <v>18690</v>
      </c>
    </row>
    <row r="23" spans="1:2" x14ac:dyDescent="0.25">
      <c r="A23" s="81" t="s">
        <v>278</v>
      </c>
      <c r="B23" s="82">
        <v>51360</v>
      </c>
    </row>
    <row r="24" spans="1:2" x14ac:dyDescent="0.25">
      <c r="A24" s="81" t="s">
        <v>267</v>
      </c>
      <c r="B24" s="82">
        <v>282290</v>
      </c>
    </row>
    <row r="25" spans="1:2" x14ac:dyDescent="0.25">
      <c r="A25" s="81" t="s">
        <v>274</v>
      </c>
      <c r="B25" s="82">
        <v>16570</v>
      </c>
    </row>
    <row r="26" spans="1:2" x14ac:dyDescent="0.25">
      <c r="A26" s="81" t="s">
        <v>265</v>
      </c>
      <c r="B26" s="82">
        <v>282290</v>
      </c>
    </row>
    <row r="27" spans="1:2" x14ac:dyDescent="0.25">
      <c r="A27" s="81" t="s">
        <v>272</v>
      </c>
      <c r="B27" s="82">
        <v>48810</v>
      </c>
    </row>
    <row r="28" spans="1:2" x14ac:dyDescent="0.25">
      <c r="A28" s="81" t="s">
        <v>264</v>
      </c>
      <c r="B28" s="82">
        <v>130640</v>
      </c>
    </row>
    <row r="29" spans="1:2" x14ac:dyDescent="0.25">
      <c r="A29" s="81" t="s">
        <v>407</v>
      </c>
      <c r="B29" s="82">
        <v>10367522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D7C7-2891-478E-B4D9-5457BF3040BD}">
  <dimension ref="A1:I21"/>
  <sheetViews>
    <sheetView workbookViewId="0">
      <selection activeCell="E31" sqref="E31"/>
    </sheetView>
  </sheetViews>
  <sheetFormatPr baseColWidth="10" defaultRowHeight="15" x14ac:dyDescent="0.25"/>
  <sheetData>
    <row r="1" spans="1:9" ht="16.5" thickBot="1" x14ac:dyDescent="0.3">
      <c r="A1" s="67" t="s">
        <v>281</v>
      </c>
      <c r="B1" s="67"/>
      <c r="C1" s="67"/>
      <c r="D1" s="67"/>
      <c r="E1" s="67"/>
      <c r="F1" s="67"/>
      <c r="G1" s="67"/>
      <c r="H1" s="67"/>
      <c r="I1" s="67"/>
    </row>
    <row r="2" spans="1:9" ht="19.5" thickBot="1" x14ac:dyDescent="0.35">
      <c r="A2" s="68" t="s">
        <v>282</v>
      </c>
      <c r="B2" s="69"/>
      <c r="C2" s="69"/>
      <c r="D2" s="70"/>
      <c r="E2" s="2"/>
      <c r="F2" s="71" t="s">
        <v>283</v>
      </c>
      <c r="G2" s="72"/>
      <c r="H2" s="72"/>
      <c r="I2" s="73"/>
    </row>
    <row r="3" spans="1:9" x14ac:dyDescent="0.25">
      <c r="A3" s="74" t="s">
        <v>284</v>
      </c>
      <c r="B3" s="75"/>
      <c r="C3" s="75"/>
      <c r="D3" s="76"/>
      <c r="E3" s="2"/>
      <c r="F3" s="3"/>
      <c r="G3" s="4"/>
      <c r="H3" s="4"/>
      <c r="I3" s="5"/>
    </row>
    <row r="4" spans="1:9" x14ac:dyDescent="0.25">
      <c r="A4" s="6" t="s">
        <v>285</v>
      </c>
      <c r="B4" s="7"/>
      <c r="C4" s="8"/>
      <c r="D4" s="9">
        <v>260</v>
      </c>
      <c r="E4" s="2"/>
      <c r="F4" s="6" t="s">
        <v>286</v>
      </c>
      <c r="G4" s="7"/>
      <c r="H4" s="10"/>
      <c r="I4" s="11">
        <v>10032</v>
      </c>
    </row>
    <row r="5" spans="1:9" x14ac:dyDescent="0.25">
      <c r="A5" s="6" t="s">
        <v>287</v>
      </c>
      <c r="B5" s="7"/>
      <c r="C5" s="8"/>
      <c r="D5" s="9">
        <v>50</v>
      </c>
      <c r="E5" s="2"/>
      <c r="F5" s="12"/>
      <c r="G5" s="2"/>
      <c r="H5" s="2"/>
      <c r="I5" s="13"/>
    </row>
    <row r="6" spans="1:9" x14ac:dyDescent="0.25">
      <c r="A6" s="14" t="s">
        <v>288</v>
      </c>
      <c r="B6" s="15"/>
      <c r="C6" s="16"/>
      <c r="D6" s="9">
        <v>150</v>
      </c>
      <c r="E6" s="2"/>
      <c r="F6" s="12"/>
      <c r="G6" s="2"/>
      <c r="H6" s="2"/>
      <c r="I6" s="13"/>
    </row>
    <row r="7" spans="1:9" x14ac:dyDescent="0.25">
      <c r="A7" s="6" t="s">
        <v>289</v>
      </c>
      <c r="B7" s="7"/>
      <c r="C7" s="8"/>
      <c r="D7" s="9">
        <v>150</v>
      </c>
      <c r="E7" s="2"/>
      <c r="F7" s="12"/>
      <c r="G7" s="2"/>
      <c r="H7" s="2"/>
      <c r="I7" s="13"/>
    </row>
    <row r="8" spans="1:9" x14ac:dyDescent="0.25">
      <c r="A8" s="6" t="s">
        <v>290</v>
      </c>
      <c r="B8" s="7"/>
      <c r="C8" s="8"/>
      <c r="D8" s="9">
        <v>150</v>
      </c>
      <c r="E8" s="2"/>
      <c r="F8" s="17"/>
      <c r="G8" s="18"/>
      <c r="H8" s="19"/>
      <c r="I8" s="20"/>
    </row>
    <row r="9" spans="1:9" x14ac:dyDescent="0.25">
      <c r="A9" s="6" t="s">
        <v>291</v>
      </c>
      <c r="B9" s="7"/>
      <c r="C9" s="8"/>
      <c r="D9" s="9">
        <v>160</v>
      </c>
      <c r="E9" s="2"/>
      <c r="F9" s="17"/>
      <c r="G9" s="18"/>
      <c r="H9" s="18"/>
      <c r="I9" s="21"/>
    </row>
    <row r="10" spans="1:9" x14ac:dyDescent="0.25">
      <c r="A10" s="6" t="s">
        <v>292</v>
      </c>
      <c r="B10" s="7"/>
      <c r="C10" s="8"/>
      <c r="D10" s="9">
        <v>500</v>
      </c>
      <c r="E10" s="2"/>
      <c r="F10" s="17"/>
      <c r="G10" s="18"/>
      <c r="H10" s="18"/>
      <c r="I10" s="21"/>
    </row>
    <row r="11" spans="1:9" x14ac:dyDescent="0.25">
      <c r="A11" s="6" t="s">
        <v>293</v>
      </c>
      <c r="B11" s="7"/>
      <c r="C11" s="8"/>
      <c r="D11" s="9">
        <v>200</v>
      </c>
      <c r="E11" s="2"/>
      <c r="F11" s="17"/>
      <c r="G11" s="18"/>
      <c r="H11" s="19"/>
      <c r="I11" s="21"/>
    </row>
    <row r="12" spans="1:9" x14ac:dyDescent="0.25">
      <c r="A12" s="6" t="s">
        <v>294</v>
      </c>
      <c r="B12" s="7"/>
      <c r="C12" s="8"/>
      <c r="D12" s="9">
        <v>200</v>
      </c>
      <c r="E12" s="2"/>
      <c r="F12" s="22"/>
      <c r="G12" s="19"/>
      <c r="H12" s="19"/>
      <c r="I12" s="21"/>
    </row>
    <row r="13" spans="1:9" x14ac:dyDescent="0.25">
      <c r="A13" s="6"/>
      <c r="B13" s="7" t="s">
        <v>295</v>
      </c>
      <c r="C13" s="23">
        <f>SUM(C4:C12)</f>
        <v>0</v>
      </c>
      <c r="D13" s="37"/>
      <c r="E13" s="2"/>
      <c r="F13" s="12"/>
      <c r="G13" s="2"/>
      <c r="H13" s="2"/>
      <c r="I13" s="13"/>
    </row>
    <row r="14" spans="1:9" x14ac:dyDescent="0.25">
      <c r="A14" s="77" t="s">
        <v>296</v>
      </c>
      <c r="B14" s="78"/>
      <c r="C14" s="78"/>
      <c r="D14" s="79"/>
      <c r="E14" s="2"/>
      <c r="F14" s="12"/>
      <c r="G14" s="2"/>
      <c r="H14" s="2"/>
      <c r="I14" s="13"/>
    </row>
    <row r="15" spans="1:9" x14ac:dyDescent="0.25">
      <c r="A15" s="14" t="s">
        <v>297</v>
      </c>
      <c r="B15" s="15"/>
      <c r="C15" s="24"/>
      <c r="D15" s="9">
        <v>1931.36</v>
      </c>
      <c r="E15" s="2"/>
      <c r="F15" s="6" t="s">
        <v>298</v>
      </c>
      <c r="G15" s="7"/>
      <c r="H15" s="10"/>
      <c r="I15" s="25">
        <v>5239.08</v>
      </c>
    </row>
    <row r="16" spans="1:9" x14ac:dyDescent="0.25">
      <c r="A16" s="6" t="s">
        <v>299</v>
      </c>
      <c r="B16" s="7"/>
      <c r="C16" s="26"/>
      <c r="D16" s="9">
        <v>540</v>
      </c>
      <c r="E16" s="2"/>
      <c r="F16" s="6" t="s">
        <v>300</v>
      </c>
      <c r="G16" s="7"/>
      <c r="H16" s="10"/>
      <c r="I16" s="25">
        <v>5239.08</v>
      </c>
    </row>
    <row r="17" spans="1:9" x14ac:dyDescent="0.25">
      <c r="A17" s="6" t="s">
        <v>301</v>
      </c>
      <c r="B17" s="7"/>
      <c r="C17" s="26"/>
      <c r="D17" s="9">
        <v>250</v>
      </c>
      <c r="E17" s="2"/>
      <c r="F17" s="27"/>
      <c r="G17" s="28"/>
      <c r="H17" s="28"/>
      <c r="I17" s="13"/>
    </row>
    <row r="18" spans="1:9" x14ac:dyDescent="0.25">
      <c r="A18" s="6" t="s">
        <v>302</v>
      </c>
      <c r="B18" s="7"/>
      <c r="C18" s="26"/>
      <c r="D18" s="9">
        <v>14968.8</v>
      </c>
      <c r="E18" s="2"/>
      <c r="F18" s="27"/>
      <c r="G18" s="28"/>
      <c r="H18" s="28"/>
      <c r="I18" s="13"/>
    </row>
    <row r="19" spans="1:9" x14ac:dyDescent="0.25">
      <c r="A19" s="6" t="s">
        <v>303</v>
      </c>
      <c r="B19" s="7"/>
      <c r="C19" s="8" t="s">
        <v>304</v>
      </c>
      <c r="D19" s="9">
        <v>1000</v>
      </c>
      <c r="E19" s="2"/>
      <c r="F19" s="27"/>
      <c r="G19" s="28"/>
      <c r="H19" s="28"/>
      <c r="I19" s="29"/>
    </row>
    <row r="20" spans="1:9" ht="15.75" thickBot="1" x14ac:dyDescent="0.3">
      <c r="A20" s="30"/>
      <c r="B20" s="31" t="s">
        <v>295</v>
      </c>
      <c r="C20" s="32">
        <f>SUM(C15:C19)</f>
        <v>0</v>
      </c>
      <c r="D20" s="38"/>
      <c r="E20" s="2"/>
      <c r="F20" s="12"/>
      <c r="G20" s="2"/>
      <c r="H20" s="28"/>
      <c r="I20" s="13"/>
    </row>
    <row r="21" spans="1:9" ht="15.75" thickBot="1" x14ac:dyDescent="0.3">
      <c r="A21" s="33"/>
      <c r="B21" s="34" t="s">
        <v>305</v>
      </c>
      <c r="C21" s="35">
        <f>C13+C20</f>
        <v>0</v>
      </c>
      <c r="D21" s="39"/>
      <c r="E21" s="2"/>
      <c r="F21" s="33"/>
      <c r="G21" s="34" t="s">
        <v>305</v>
      </c>
      <c r="H21" s="36" t="s">
        <v>306</v>
      </c>
      <c r="I21" s="40"/>
    </row>
  </sheetData>
  <mergeCells count="5">
    <mergeCell ref="A1:I1"/>
    <mergeCell ref="A2:D2"/>
    <mergeCell ref="F2:I2"/>
    <mergeCell ref="A3:D3"/>
    <mergeCell ref="A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BD95-159A-41B0-8913-5598988F2F95}">
  <dimension ref="A1:E9"/>
  <sheetViews>
    <sheetView workbookViewId="0">
      <selection activeCell="C13" sqref="C13"/>
    </sheetView>
  </sheetViews>
  <sheetFormatPr baseColWidth="10" defaultRowHeight="15" x14ac:dyDescent="0.25"/>
  <cols>
    <col min="1" max="1" width="22.28515625" customWidth="1"/>
    <col min="2" max="2" width="26" customWidth="1"/>
    <col min="3" max="3" width="24.5703125" customWidth="1"/>
    <col min="4" max="4" width="24.85546875" customWidth="1"/>
    <col min="5" max="5" width="27.5703125" customWidth="1"/>
  </cols>
  <sheetData>
    <row r="1" spans="1:5" x14ac:dyDescent="0.25">
      <c r="A1" s="46"/>
      <c r="B1" s="47" t="s">
        <v>307</v>
      </c>
      <c r="C1" s="47" t="s">
        <v>308</v>
      </c>
      <c r="D1" s="47" t="s">
        <v>309</v>
      </c>
      <c r="E1" s="47" t="s">
        <v>311</v>
      </c>
    </row>
    <row r="2" spans="1:5" ht="27" customHeight="1" x14ac:dyDescent="0.25">
      <c r="A2" s="43" t="s">
        <v>312</v>
      </c>
      <c r="B2" s="53">
        <v>300</v>
      </c>
      <c r="C2" s="54">
        <v>188</v>
      </c>
      <c r="D2" s="55">
        <v>1300</v>
      </c>
      <c r="E2" s="48" t="s">
        <v>316</v>
      </c>
    </row>
    <row r="3" spans="1:5" ht="52.5" customHeight="1" x14ac:dyDescent="0.25">
      <c r="A3" s="43" t="s">
        <v>313</v>
      </c>
      <c r="B3" s="53">
        <v>53</v>
      </c>
      <c r="C3" s="54">
        <v>26</v>
      </c>
      <c r="D3" s="55">
        <v>65</v>
      </c>
      <c r="E3" s="48" t="s">
        <v>317</v>
      </c>
    </row>
    <row r="4" spans="1:5" ht="21.75" customHeight="1" x14ac:dyDescent="0.25">
      <c r="A4" s="43" t="s">
        <v>319</v>
      </c>
      <c r="B4" s="53">
        <v>950</v>
      </c>
      <c r="C4" s="54">
        <v>500</v>
      </c>
      <c r="D4" s="55">
        <v>3500</v>
      </c>
      <c r="E4" s="48" t="s">
        <v>318</v>
      </c>
    </row>
    <row r="5" spans="1:5" ht="23.25" customHeight="1" x14ac:dyDescent="0.25">
      <c r="A5" s="43" t="s">
        <v>314</v>
      </c>
      <c r="B5" s="53">
        <v>150</v>
      </c>
      <c r="C5" s="54">
        <v>78</v>
      </c>
      <c r="D5" s="55">
        <v>800</v>
      </c>
      <c r="E5" s="48" t="s">
        <v>320</v>
      </c>
    </row>
    <row r="6" spans="1:5" ht="21.75" customHeight="1" x14ac:dyDescent="0.25">
      <c r="A6" s="43" t="s">
        <v>315</v>
      </c>
      <c r="B6" s="53">
        <v>250</v>
      </c>
      <c r="C6" s="54">
        <v>155</v>
      </c>
      <c r="D6" s="55">
        <v>800</v>
      </c>
      <c r="E6" s="48" t="s">
        <v>310</v>
      </c>
    </row>
    <row r="7" spans="1:5" x14ac:dyDescent="0.25">
      <c r="A7" s="49" t="s">
        <v>321</v>
      </c>
      <c r="B7" s="50"/>
      <c r="C7" s="51"/>
      <c r="D7" s="52"/>
    </row>
    <row r="8" spans="1:5" x14ac:dyDescent="0.25">
      <c r="A8" s="41"/>
      <c r="D8" s="42"/>
    </row>
    <row r="9" spans="1:5" x14ac:dyDescent="0.25">
      <c r="A9" s="44" t="s">
        <v>322</v>
      </c>
      <c r="B9" s="4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5A2C-551E-4F66-9722-245B40DC652D}">
  <dimension ref="A1:I30"/>
  <sheetViews>
    <sheetView tabSelected="1" workbookViewId="0">
      <selection activeCell="I4" sqref="I4"/>
    </sheetView>
  </sheetViews>
  <sheetFormatPr baseColWidth="10" defaultRowHeight="15" x14ac:dyDescent="0.25"/>
  <cols>
    <col min="1" max="1" width="31" customWidth="1"/>
    <col min="2" max="2" width="31.85546875" customWidth="1"/>
    <col min="3" max="3" width="42.85546875" customWidth="1"/>
    <col min="4" max="4" width="29.5703125" customWidth="1"/>
    <col min="5" max="5" width="28.28515625" customWidth="1"/>
    <col min="6" max="6" width="35.140625" customWidth="1"/>
    <col min="8" max="8" width="17" customWidth="1"/>
    <col min="9" max="9" width="18.42578125" customWidth="1"/>
  </cols>
  <sheetData>
    <row r="1" spans="1:9" s="59" customFormat="1" ht="54.95" customHeight="1" x14ac:dyDescent="0.2">
      <c r="A1" s="58" t="s">
        <v>325</v>
      </c>
      <c r="B1" s="58" t="s">
        <v>326</v>
      </c>
      <c r="C1" s="58" t="s">
        <v>327</v>
      </c>
      <c r="D1" s="58" t="s">
        <v>328</v>
      </c>
      <c r="E1" s="58" t="s">
        <v>329</v>
      </c>
      <c r="F1" s="58" t="s">
        <v>330</v>
      </c>
    </row>
    <row r="2" spans="1:9" ht="20.100000000000001" customHeight="1" thickBot="1" x14ac:dyDescent="0.3">
      <c r="A2" s="60" t="s">
        <v>331</v>
      </c>
      <c r="B2" s="61" t="s">
        <v>332</v>
      </c>
      <c r="C2" s="62" t="s">
        <v>333</v>
      </c>
      <c r="D2" s="61" t="s">
        <v>402</v>
      </c>
      <c r="E2" s="61" t="s">
        <v>404</v>
      </c>
      <c r="F2" s="61"/>
    </row>
    <row r="3" spans="1:9" ht="20.100000000000001" customHeight="1" x14ac:dyDescent="0.25">
      <c r="A3" s="60" t="s">
        <v>334</v>
      </c>
      <c r="B3" s="61" t="s">
        <v>335</v>
      </c>
      <c r="C3" s="61"/>
      <c r="D3" s="61" t="s">
        <v>402</v>
      </c>
      <c r="E3" s="61" t="s">
        <v>404</v>
      </c>
      <c r="F3" s="61"/>
      <c r="H3" s="56" t="s">
        <v>323</v>
      </c>
      <c r="I3" s="65">
        <f>COUNTIF(D2:D30,"Présent")</f>
        <v>22</v>
      </c>
    </row>
    <row r="4" spans="1:9" ht="20.100000000000001" customHeight="1" thickBot="1" x14ac:dyDescent="0.3">
      <c r="A4" s="60" t="s">
        <v>336</v>
      </c>
      <c r="B4" s="61" t="s">
        <v>337</v>
      </c>
      <c r="C4" s="61"/>
      <c r="D4" s="61" t="s">
        <v>402</v>
      </c>
      <c r="E4" s="61" t="s">
        <v>404</v>
      </c>
      <c r="F4" s="61"/>
      <c r="H4" s="57" t="s">
        <v>324</v>
      </c>
      <c r="I4" s="66"/>
    </row>
    <row r="5" spans="1:9" ht="20.100000000000001" customHeight="1" x14ac:dyDescent="0.25">
      <c r="A5" s="60" t="s">
        <v>338</v>
      </c>
      <c r="B5" s="61" t="s">
        <v>339</v>
      </c>
      <c r="C5" s="61" t="s">
        <v>340</v>
      </c>
      <c r="D5" s="61" t="s">
        <v>402</v>
      </c>
      <c r="E5" s="61" t="s">
        <v>404</v>
      </c>
      <c r="F5" s="61"/>
      <c r="H5" s="63" t="s">
        <v>341</v>
      </c>
    </row>
    <row r="6" spans="1:9" ht="20.100000000000001" customHeight="1" x14ac:dyDescent="0.25">
      <c r="A6" s="60" t="s">
        <v>342</v>
      </c>
      <c r="B6" s="61" t="s">
        <v>343</v>
      </c>
      <c r="C6" s="61"/>
      <c r="D6" s="61" t="s">
        <v>402</v>
      </c>
      <c r="E6" s="61" t="s">
        <v>404</v>
      </c>
      <c r="F6" s="61"/>
      <c r="H6" s="63"/>
    </row>
    <row r="7" spans="1:9" ht="20.100000000000001" customHeight="1" x14ac:dyDescent="0.25">
      <c r="A7" s="60" t="s">
        <v>344</v>
      </c>
      <c r="B7" s="61" t="s">
        <v>345</v>
      </c>
      <c r="C7" s="64" t="s">
        <v>346</v>
      </c>
      <c r="D7" s="61" t="s">
        <v>402</v>
      </c>
      <c r="E7" s="61" t="s">
        <v>404</v>
      </c>
      <c r="F7" s="61"/>
      <c r="H7" s="63"/>
    </row>
    <row r="8" spans="1:9" ht="20.100000000000001" customHeight="1" x14ac:dyDescent="0.25">
      <c r="A8" s="60" t="s">
        <v>347</v>
      </c>
      <c r="B8" s="61" t="s">
        <v>348</v>
      </c>
      <c r="C8" s="61" t="s">
        <v>349</v>
      </c>
      <c r="D8" s="61" t="s">
        <v>402</v>
      </c>
      <c r="E8" s="61" t="s">
        <v>404</v>
      </c>
      <c r="F8" s="61"/>
      <c r="H8" s="63" t="s">
        <v>350</v>
      </c>
    </row>
    <row r="9" spans="1:9" ht="20.100000000000001" customHeight="1" x14ac:dyDescent="0.25">
      <c r="A9" s="60" t="s">
        <v>351</v>
      </c>
      <c r="B9" s="60" t="s">
        <v>352</v>
      </c>
      <c r="C9" s="61"/>
      <c r="D9" s="60" t="s">
        <v>403</v>
      </c>
      <c r="E9" s="60" t="s">
        <v>404</v>
      </c>
      <c r="F9" s="61"/>
      <c r="H9" s="63"/>
    </row>
    <row r="10" spans="1:9" ht="20.100000000000001" customHeight="1" x14ac:dyDescent="0.25">
      <c r="A10" s="60" t="s">
        <v>353</v>
      </c>
      <c r="B10" s="61" t="s">
        <v>354</v>
      </c>
      <c r="C10" s="61" t="s">
        <v>355</v>
      </c>
      <c r="D10" s="61" t="s">
        <v>403</v>
      </c>
      <c r="E10" s="61" t="s">
        <v>405</v>
      </c>
      <c r="F10" s="61"/>
    </row>
    <row r="11" spans="1:9" ht="20.100000000000001" customHeight="1" x14ac:dyDescent="0.25">
      <c r="A11" s="60" t="s">
        <v>356</v>
      </c>
      <c r="B11" s="61" t="s">
        <v>357</v>
      </c>
      <c r="C11" s="61"/>
      <c r="D11" s="61" t="s">
        <v>403</v>
      </c>
      <c r="E11" s="61" t="s">
        <v>405</v>
      </c>
      <c r="F11" s="61"/>
    </row>
    <row r="12" spans="1:9" ht="20.100000000000001" customHeight="1" x14ac:dyDescent="0.25">
      <c r="A12" s="60" t="s">
        <v>358</v>
      </c>
      <c r="B12" s="60" t="s">
        <v>359</v>
      </c>
      <c r="C12" s="61"/>
      <c r="D12" s="60" t="s">
        <v>403</v>
      </c>
      <c r="E12" s="60" t="s">
        <v>405</v>
      </c>
      <c r="F12" s="61"/>
    </row>
    <row r="13" spans="1:9" ht="20.100000000000001" customHeight="1" x14ac:dyDescent="0.25">
      <c r="A13" s="60" t="s">
        <v>360</v>
      </c>
      <c r="B13" s="61" t="s">
        <v>361</v>
      </c>
      <c r="C13" s="61" t="s">
        <v>362</v>
      </c>
      <c r="D13" s="61" t="s">
        <v>403</v>
      </c>
      <c r="E13" s="61" t="s">
        <v>404</v>
      </c>
      <c r="F13" s="61"/>
    </row>
    <row r="14" spans="1:9" ht="20.100000000000001" customHeight="1" x14ac:dyDescent="0.25">
      <c r="A14" s="60" t="s">
        <v>363</v>
      </c>
      <c r="B14" s="61" t="s">
        <v>364</v>
      </c>
      <c r="C14" s="61" t="s">
        <v>365</v>
      </c>
      <c r="D14" s="61" t="s">
        <v>403</v>
      </c>
      <c r="E14" s="61" t="s">
        <v>405</v>
      </c>
      <c r="F14" s="61"/>
    </row>
    <row r="15" spans="1:9" ht="20.100000000000001" customHeight="1" x14ac:dyDescent="0.25">
      <c r="A15" s="60" t="s">
        <v>366</v>
      </c>
      <c r="B15" s="61" t="s">
        <v>367</v>
      </c>
      <c r="C15" s="61" t="s">
        <v>368</v>
      </c>
      <c r="D15" s="61" t="s">
        <v>403</v>
      </c>
      <c r="E15" s="61" t="s">
        <v>405</v>
      </c>
      <c r="F15" s="61"/>
    </row>
    <row r="16" spans="1:9" ht="20.100000000000001" customHeight="1" x14ac:dyDescent="0.25">
      <c r="A16" s="60" t="s">
        <v>369</v>
      </c>
      <c r="B16" s="60" t="s">
        <v>370</v>
      </c>
      <c r="C16" s="61"/>
      <c r="D16" s="60" t="s">
        <v>403</v>
      </c>
      <c r="E16" s="60" t="s">
        <v>405</v>
      </c>
      <c r="F16" s="61"/>
    </row>
    <row r="17" spans="1:6" ht="20.100000000000001" customHeight="1" x14ac:dyDescent="0.25">
      <c r="A17" s="60" t="s">
        <v>371</v>
      </c>
      <c r="B17" s="60" t="s">
        <v>372</v>
      </c>
      <c r="C17" s="61"/>
      <c r="D17" s="60" t="s">
        <v>403</v>
      </c>
      <c r="E17" s="60" t="s">
        <v>405</v>
      </c>
      <c r="F17" s="61"/>
    </row>
    <row r="18" spans="1:6" ht="20.100000000000001" customHeight="1" x14ac:dyDescent="0.25">
      <c r="A18" s="60" t="s">
        <v>373</v>
      </c>
      <c r="B18" s="60" t="s">
        <v>374</v>
      </c>
      <c r="C18" s="61"/>
      <c r="D18" s="60" t="s">
        <v>403</v>
      </c>
      <c r="E18" s="60" t="s">
        <v>405</v>
      </c>
      <c r="F18" s="61"/>
    </row>
    <row r="19" spans="1:6" ht="20.100000000000001" customHeight="1" x14ac:dyDescent="0.25">
      <c r="A19" s="60" t="s">
        <v>375</v>
      </c>
      <c r="B19" s="60" t="s">
        <v>352</v>
      </c>
      <c r="C19" s="61"/>
      <c r="D19" s="60" t="s">
        <v>403</v>
      </c>
      <c r="E19" s="60" t="s">
        <v>405</v>
      </c>
      <c r="F19" s="61"/>
    </row>
    <row r="20" spans="1:6" ht="20.100000000000001" customHeight="1" x14ac:dyDescent="0.25">
      <c r="A20" s="60" t="s">
        <v>376</v>
      </c>
      <c r="B20" s="60" t="s">
        <v>377</v>
      </c>
      <c r="C20" s="61"/>
      <c r="D20" s="60" t="s">
        <v>403</v>
      </c>
      <c r="E20" s="60" t="s">
        <v>404</v>
      </c>
      <c r="F20" s="61"/>
    </row>
    <row r="21" spans="1:6" ht="20.100000000000001" customHeight="1" x14ac:dyDescent="0.25">
      <c r="A21" s="60" t="s">
        <v>378</v>
      </c>
      <c r="B21" s="61" t="s">
        <v>379</v>
      </c>
      <c r="C21" s="61" t="s">
        <v>380</v>
      </c>
      <c r="D21" s="61" t="s">
        <v>403</v>
      </c>
      <c r="E21" s="61" t="s">
        <v>404</v>
      </c>
      <c r="F21" s="61"/>
    </row>
    <row r="22" spans="1:6" ht="20.100000000000001" customHeight="1" x14ac:dyDescent="0.25">
      <c r="A22" s="60" t="s">
        <v>381</v>
      </c>
      <c r="B22" s="61" t="s">
        <v>382</v>
      </c>
      <c r="C22" s="61" t="s">
        <v>383</v>
      </c>
      <c r="D22" s="61" t="s">
        <v>403</v>
      </c>
      <c r="E22" s="61" t="s">
        <v>405</v>
      </c>
      <c r="F22" s="61"/>
    </row>
    <row r="23" spans="1:6" ht="20.100000000000001" customHeight="1" x14ac:dyDescent="0.25">
      <c r="A23" s="60" t="s">
        <v>384</v>
      </c>
      <c r="B23" s="61" t="s">
        <v>385</v>
      </c>
      <c r="C23" s="61" t="s">
        <v>386</v>
      </c>
      <c r="D23" s="61" t="s">
        <v>403</v>
      </c>
      <c r="E23" s="61" t="s">
        <v>405</v>
      </c>
      <c r="F23" s="61"/>
    </row>
    <row r="24" spans="1:6" ht="20.100000000000001" customHeight="1" x14ac:dyDescent="0.25">
      <c r="A24" s="60" t="s">
        <v>387</v>
      </c>
      <c r="B24" s="60" t="s">
        <v>388</v>
      </c>
      <c r="C24" s="61"/>
      <c r="D24" s="60" t="s">
        <v>403</v>
      </c>
      <c r="E24" s="60" t="s">
        <v>405</v>
      </c>
      <c r="F24" s="61"/>
    </row>
    <row r="25" spans="1:6" ht="20.100000000000001" customHeight="1" x14ac:dyDescent="0.25">
      <c r="A25" s="60" t="s">
        <v>389</v>
      </c>
      <c r="B25" s="61" t="s">
        <v>390</v>
      </c>
      <c r="C25" s="61"/>
      <c r="D25" s="61" t="s">
        <v>403</v>
      </c>
      <c r="E25" s="61" t="s">
        <v>405</v>
      </c>
      <c r="F25" s="61"/>
    </row>
    <row r="26" spans="1:6" ht="20.100000000000001" customHeight="1" x14ac:dyDescent="0.25">
      <c r="A26" s="60" t="s">
        <v>391</v>
      </c>
      <c r="B26" s="61" t="s">
        <v>357</v>
      </c>
      <c r="C26" s="61"/>
      <c r="D26" s="61" t="s">
        <v>403</v>
      </c>
      <c r="E26" s="61" t="s">
        <v>405</v>
      </c>
      <c r="F26" s="61"/>
    </row>
    <row r="27" spans="1:6" ht="20.100000000000001" customHeight="1" x14ac:dyDescent="0.25">
      <c r="A27" s="60" t="s">
        <v>392</v>
      </c>
      <c r="B27" s="61" t="s">
        <v>393</v>
      </c>
      <c r="C27" s="61" t="s">
        <v>394</v>
      </c>
      <c r="D27" s="61" t="s">
        <v>403</v>
      </c>
      <c r="E27" s="61" t="s">
        <v>405</v>
      </c>
      <c r="F27" s="61"/>
    </row>
    <row r="28" spans="1:6" ht="20.100000000000001" customHeight="1" x14ac:dyDescent="0.25">
      <c r="A28" s="60" t="s">
        <v>395</v>
      </c>
      <c r="B28" s="61" t="s">
        <v>396</v>
      </c>
      <c r="C28" s="62" t="s">
        <v>397</v>
      </c>
      <c r="D28" s="61" t="s">
        <v>403</v>
      </c>
      <c r="E28" s="61" t="s">
        <v>405</v>
      </c>
      <c r="F28" s="61"/>
    </row>
    <row r="29" spans="1:6" ht="20.100000000000001" customHeight="1" x14ac:dyDescent="0.25">
      <c r="A29" s="60" t="s">
        <v>398</v>
      </c>
      <c r="B29" s="61" t="s">
        <v>357</v>
      </c>
      <c r="C29" s="61" t="s">
        <v>399</v>
      </c>
      <c r="D29" s="61" t="s">
        <v>403</v>
      </c>
      <c r="E29" s="61" t="s">
        <v>405</v>
      </c>
      <c r="F29" s="61"/>
    </row>
    <row r="30" spans="1:6" ht="20.100000000000001" customHeight="1" x14ac:dyDescent="0.25">
      <c r="A30" s="60" t="s">
        <v>400</v>
      </c>
      <c r="B30" s="60" t="s">
        <v>401</v>
      </c>
      <c r="C30" s="61"/>
      <c r="D30" s="60" t="s">
        <v>403</v>
      </c>
      <c r="E30" s="60" t="s">
        <v>405</v>
      </c>
      <c r="F30" s="61"/>
    </row>
  </sheetData>
  <hyperlinks>
    <hyperlink ref="C2" r:id="rId1" xr:uid="{ADC7844C-D0FE-4FE1-8BEB-E2502DBDF4E3}"/>
    <hyperlink ref="C7" r:id="rId2" xr:uid="{A9CEE3A4-4868-4816-AEB8-567807E61838}"/>
    <hyperlink ref="C28" r:id="rId3" xr:uid="{0938B532-9236-429B-AF98-100D4AEEE71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d6b023-392c-42a7-96ad-6bb477fef1aa">
      <Terms xmlns="http://schemas.microsoft.com/office/infopath/2007/PartnerControls"/>
    </lcf76f155ced4ddcb4097134ff3c332f>
    <TaxCatchAll xmlns="53d61262-a76f-4e6a-a2a0-c579c8ac64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650F5D164B14389AF19A32DBA91EB" ma:contentTypeVersion="15" ma:contentTypeDescription="Crée un document." ma:contentTypeScope="" ma:versionID="6858a7268978e09709e9c6cdd167f242">
  <xsd:schema xmlns:xsd="http://www.w3.org/2001/XMLSchema" xmlns:xs="http://www.w3.org/2001/XMLSchema" xmlns:p="http://schemas.microsoft.com/office/2006/metadata/properties" xmlns:ns2="36d6b023-392c-42a7-96ad-6bb477fef1aa" xmlns:ns3="53d61262-a76f-4e6a-a2a0-c579c8ac64f4" targetNamespace="http://schemas.microsoft.com/office/2006/metadata/properties" ma:root="true" ma:fieldsID="d7498e7c3c6a13b07a1b6915ddc3ebba" ns2:_="" ns3:_="">
    <xsd:import namespace="36d6b023-392c-42a7-96ad-6bb477fef1aa"/>
    <xsd:import namespace="53d61262-a76f-4e6a-a2a0-c579c8ac6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6b023-392c-42a7-96ad-6bb477fef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3e7a17c6-bf9c-4dbd-867d-03a06b2bb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61262-a76f-4e6a-a2a0-c579c8ac6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133e1b-741a-45ca-b848-f121ca6d9a18}" ma:internalName="TaxCatchAll" ma:showField="CatchAllData" ma:web="53d61262-a76f-4e6a-a2a0-c579c8ac6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912ED-99CE-494A-83A8-81DB802A052C}">
  <ds:schemaRefs>
    <ds:schemaRef ds:uri="http://schemas.microsoft.com/office/2006/metadata/properties"/>
    <ds:schemaRef ds:uri="http://schemas.microsoft.com/office/infopath/2007/PartnerControls"/>
    <ds:schemaRef ds:uri="36d6b023-392c-42a7-96ad-6bb477fef1aa"/>
    <ds:schemaRef ds:uri="53d61262-a76f-4e6a-a2a0-c579c8ac64f4"/>
  </ds:schemaRefs>
</ds:datastoreItem>
</file>

<file path=customXml/itemProps2.xml><?xml version="1.0" encoding="utf-8"?>
<ds:datastoreItem xmlns:ds="http://schemas.openxmlformats.org/officeDocument/2006/customXml" ds:itemID="{D329D436-6D23-48CD-94EF-34543907E9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35AE7-559F-4753-886F-40BD7A97E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6b023-392c-42a7-96ad-6bb477fef1aa"/>
    <ds:schemaRef ds:uri="53d61262-a76f-4e6a-a2a0-c579c8ac6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Cadastre</vt:lpstr>
      <vt:lpstr>Tableau croisé dynamique</vt:lpstr>
      <vt:lpstr>Budget</vt:lpstr>
      <vt:lpstr>Loyers</vt:lpstr>
      <vt:lpstr>Liste de présence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</dc:creator>
  <cp:lastModifiedBy>Audrey ALLUIN</cp:lastModifiedBy>
  <dcterms:created xsi:type="dcterms:W3CDTF">2022-12-12T15:13:57Z</dcterms:created>
  <dcterms:modified xsi:type="dcterms:W3CDTF">2022-12-13T10:17:47Z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0x010100A9E650F5D164B14389AF19A32DBA91EB</vt:lpwstr>
  </property>
  <property fmtid="{D5CDD505-2E9C-101B-9397-08002B2CF9AE}" pid="3" name="MediaServiceImageTags">
    <vt:lpwstr/>
  </property>
</Properties>
</file>